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<sst xmlns="http://schemas.openxmlformats.org/spreadsheetml/2006/main" count="617" uniqueCount="69">
  <si>
    <t>1д6</t>
  </si>
  <si>
    <t>2д6</t>
  </si>
  <si>
    <t>3д6</t>
  </si>
  <si>
    <t>4д6</t>
  </si>
  <si>
    <t>5д6</t>
  </si>
  <si>
    <t>6д6</t>
  </si>
  <si>
    <t>7д6</t>
  </si>
  <si>
    <t>8д6</t>
  </si>
  <si>
    <t>9д6</t>
  </si>
  <si>
    <t>10д6</t>
  </si>
  <si>
    <t>11д6</t>
  </si>
  <si>
    <t>12д6</t>
  </si>
  <si>
    <t>13д6</t>
  </si>
  <si>
    <t>14д6</t>
  </si>
  <si>
    <t>15д6</t>
  </si>
  <si>
    <t>не бывает</t>
  </si>
  <si>
    <t>бросая</t>
  </si>
  <si>
    <t>кубиков, вероятность выпадания числа</t>
  </si>
  <si>
    <t>равна:</t>
  </si>
  <si>
    <t>из</t>
  </si>
  <si>
    <t>комбинаций</t>
  </si>
  <si>
    <t>процентов  ,или каждый</t>
  </si>
  <si>
    <t>бросок.</t>
  </si>
  <si>
    <t>Вероятность выпадания</t>
  </si>
  <si>
    <t>,или больше равна:</t>
  </si>
  <si>
    <r>
      <t>процентов</t>
    </r>
    <r>
      <rPr>
        <sz val="12"/>
        <color indexed="53"/>
        <rFont val="Arial Cyr"/>
        <family val="0"/>
      </rPr>
      <t xml:space="preserve"> </t>
    </r>
    <r>
      <rPr>
        <sz val="12"/>
        <rFont val="Arial Cyr"/>
        <family val="0"/>
      </rPr>
      <t xml:space="preserve"> </t>
    </r>
    <r>
      <rPr>
        <sz val="12"/>
        <color indexed="9"/>
        <rFont val="Arial Cyr"/>
        <family val="0"/>
      </rPr>
      <t>,или каждый</t>
    </r>
  </si>
  <si>
    <t>система оценки вероятности выпадания чисел при бросании различного количества кубиков</t>
  </si>
  <si>
    <t>таблица минимальных и максимальных значений при броске различного количества кубиков</t>
  </si>
  <si>
    <t>количество кубиков</t>
  </si>
  <si>
    <t>минимальное значение броска</t>
  </si>
  <si>
    <t>максимальное значение броска</t>
  </si>
  <si>
    <t>система расчитана на диапазон от 1-го до 15-и кубиков</t>
  </si>
  <si>
    <t>система подбора комбинации под заданную вероятность</t>
  </si>
  <si>
    <t>приблизительная вероятность выпадания равна</t>
  </si>
  <si>
    <t>2 кубика</t>
  </si>
  <si>
    <t>3 кубика</t>
  </si>
  <si>
    <t>4 кубика</t>
  </si>
  <si>
    <t>5 кубиков</t>
  </si>
  <si>
    <t>6 кубиков</t>
  </si>
  <si>
    <t>7 кубиков</t>
  </si>
  <si>
    <t>8 кубиков</t>
  </si>
  <si>
    <t>9 кубиков</t>
  </si>
  <si>
    <t>10 кубиков</t>
  </si>
  <si>
    <t>11 кубиков</t>
  </si>
  <si>
    <t>12 кубиков</t>
  </si>
  <si>
    <t>13 кубиков</t>
  </si>
  <si>
    <t>14 кубиков</t>
  </si>
  <si>
    <t>15 кубиков</t>
  </si>
  <si>
    <t>1 кубик</t>
  </si>
  <si>
    <t>процент.</t>
  </si>
  <si>
    <t>количество бросаемых кубиков</t>
  </si>
  <si>
    <t>значение вводить сюда</t>
  </si>
  <si>
    <t>количество комбинаций всего</t>
  </si>
  <si>
    <t>оценка вероятности в процентах</t>
  </si>
  <si>
    <t>количество кубиков бросаемых игроком</t>
  </si>
  <si>
    <t>шанс игрока перебросить выпавшую сложность</t>
  </si>
  <si>
    <t>количество кубиков бросаемых  для определения сложности</t>
  </si>
  <si>
    <t>а здесь смотреть ответ</t>
  </si>
  <si>
    <t>оценка вероятности в формате: каждый "Х" бросок</t>
  </si>
  <si>
    <t>система определения вероятности перебрасывания игроком нефиксированной сложности</t>
  </si>
  <si>
    <t>количество подходящих комбинаций</t>
  </si>
  <si>
    <t>числа с близкой вероятностью выпадения</t>
  </si>
  <si>
    <t>приблизительная вероятность выпадения в процентах равна</t>
  </si>
  <si>
    <t>система определения вероятности выпадения чисел при бросках различного количества кубиков</t>
  </si>
  <si>
    <t>число для которого определяется вероятность выпадения</t>
  </si>
  <si>
    <t>определение  вероятности  выпадения  указанного  значения</t>
  </si>
  <si>
    <t xml:space="preserve">определение вероятности выпадения значения большего, или равного указанному </t>
  </si>
  <si>
    <t>вероятность выпадения чисел, в процентах</t>
  </si>
  <si>
    <t>система рассчитана на диапазон от 1-го до 15-и кубиков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</si>
</sst>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[$-FC19]d\ mmmm\ yyyy\ &quot;г.&quot;"/>
    <numFmt numFmtId="167" formatCode="0.000000E+00"/>
    <numFmt numFmtId="168" formatCode="0.E+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sz val="10"/>
      <color indexed="53"/>
      <name val="Arial Cyr"/>
      <family val="0"/>
    </font>
    <font>
      <sz val="12"/>
      <color indexed="53"/>
      <name val="Arial Cyr"/>
      <family val="0"/>
    </font>
    <font>
      <sz val="12"/>
      <color indexed="60"/>
      <name val="Arial Cyr"/>
      <family val="0"/>
    </font>
    <font>
      <sz val="12"/>
      <color indexed="18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sz val="16"/>
      <name val="Arial Cyr"/>
      <family val="0"/>
    </font>
    <font>
      <sz val="12"/>
      <color indexed="12"/>
      <name val="Arial Cyr"/>
      <family val="0"/>
    </font>
    <font>
      <b/>
      <sz val="12"/>
      <color indexed="51"/>
      <name val="Arial Cyr"/>
      <family val="0"/>
    </font>
    <font>
      <b/>
      <sz val="10"/>
      <name val="Arial Cyr"/>
      <family val="0"/>
    </font>
    <font>
      <b/>
      <sz val="12"/>
      <color indexed="53"/>
      <name val="Arial Cyr"/>
      <family val="0"/>
    </font>
    <font>
      <sz val="14"/>
      <color indexed="9"/>
      <name val="Arial Cyr"/>
      <family val="0"/>
    </font>
    <font>
      <sz val="14"/>
      <color indexed="18"/>
      <name val="Arial Cyr"/>
      <family val="0"/>
    </font>
    <font>
      <sz val="14"/>
      <color indexed="40"/>
      <name val="Arial Cyr"/>
      <family val="0"/>
    </font>
    <font>
      <sz val="72"/>
      <name val="Arial Cyr"/>
      <family val="0"/>
    </font>
    <font>
      <b/>
      <sz val="12"/>
      <name val="Arial Cyr"/>
      <family val="0"/>
    </font>
    <font>
      <b/>
      <sz val="12"/>
      <color indexed="59"/>
      <name val="Arial Cyr"/>
      <family val="0"/>
    </font>
    <font>
      <b/>
      <sz val="12"/>
      <color indexed="58"/>
      <name val="Arial Cyr"/>
      <family val="0"/>
    </font>
    <font>
      <sz val="48"/>
      <name val="Arial Cyr"/>
      <family val="0"/>
    </font>
    <font>
      <b/>
      <sz val="14"/>
      <color indexed="51"/>
      <name val="Arial Cyr"/>
      <family val="0"/>
    </font>
    <font>
      <b/>
      <sz val="14"/>
      <color indexed="53"/>
      <name val="Arial Cyr"/>
      <family val="0"/>
    </font>
    <font>
      <b/>
      <sz val="14"/>
      <color indexed="59"/>
      <name val="Arial Cyr"/>
      <family val="0"/>
    </font>
    <font>
      <b/>
      <sz val="14"/>
      <color indexed="58"/>
      <name val="Arial Cyr"/>
      <family val="0"/>
    </font>
    <font>
      <b/>
      <sz val="12"/>
      <color indexed="40"/>
      <name val="Arial Cyr"/>
      <family val="0"/>
    </font>
    <font>
      <b/>
      <sz val="12"/>
      <color indexed="18"/>
      <name val="Arial Cyr"/>
      <family val="0"/>
    </font>
    <font>
      <b/>
      <sz val="12"/>
      <color indexed="9"/>
      <name val="Arial Cyr"/>
      <family val="0"/>
    </font>
    <font>
      <sz val="48"/>
      <color indexed="51"/>
      <name val="Arial Cyr"/>
      <family val="0"/>
    </font>
    <font>
      <b/>
      <i/>
      <sz val="14"/>
      <color indexed="11"/>
      <name val="Arial Cyr"/>
      <family val="0"/>
    </font>
    <font>
      <b/>
      <i/>
      <sz val="12"/>
      <color indexed="11"/>
      <name val="Arial Cyr"/>
      <family val="0"/>
    </font>
    <font>
      <b/>
      <i/>
      <sz val="10"/>
      <color indexed="18"/>
      <name val="Arial Cyr"/>
      <family val="0"/>
    </font>
    <font>
      <b/>
      <i/>
      <sz val="9"/>
      <color indexed="10"/>
      <name val="Arial Cyr"/>
      <family val="0"/>
    </font>
    <font>
      <b/>
      <i/>
      <sz val="1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>
        <color indexed="10"/>
      </top>
      <bottom style="thin"/>
    </border>
    <border>
      <left style="thin"/>
      <right style="medium"/>
      <top style="medium">
        <color indexed="1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6" borderId="4" xfId="0" applyNumberFormat="1" applyFon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4" borderId="0" xfId="0" applyFill="1" applyBorder="1" applyAlignment="1">
      <alignment horizontal="center" vertical="center"/>
    </xf>
    <xf numFmtId="4" fontId="7" fillId="7" borderId="4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/>
    </xf>
    <xf numFmtId="0" fontId="7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3" borderId="0" xfId="0" applyFill="1" applyAlignment="1">
      <alignment/>
    </xf>
    <xf numFmtId="0" fontId="12" fillId="3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textRotation="180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2" fontId="18" fillId="13" borderId="22" xfId="0" applyNumberFormat="1" applyFont="1" applyFill="1" applyBorder="1" applyAlignment="1">
      <alignment horizontal="center" vertical="center"/>
    </xf>
    <xf numFmtId="2" fontId="18" fillId="13" borderId="23" xfId="0" applyNumberFormat="1" applyFont="1" applyFill="1" applyBorder="1" applyAlignment="1">
      <alignment horizontal="center" vertical="center"/>
    </xf>
    <xf numFmtId="2" fontId="18" fillId="13" borderId="24" xfId="0" applyNumberFormat="1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 wrapText="1"/>
    </xf>
    <xf numFmtId="0" fontId="24" fillId="15" borderId="22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2" fontId="25" fillId="15" borderId="22" xfId="0" applyNumberFormat="1" applyFont="1" applyFill="1" applyBorder="1" applyAlignment="1">
      <alignment horizontal="center" vertical="center"/>
    </xf>
    <xf numFmtId="2" fontId="25" fillId="15" borderId="23" xfId="0" applyNumberFormat="1" applyFont="1" applyFill="1" applyBorder="1" applyAlignment="1">
      <alignment horizontal="center" vertical="center"/>
    </xf>
    <xf numFmtId="2" fontId="25" fillId="15" borderId="24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wrapText="1"/>
    </xf>
    <xf numFmtId="0" fontId="31" fillId="16" borderId="25" xfId="0" applyFont="1" applyFill="1" applyBorder="1" applyAlignment="1">
      <alignment horizontal="center" vertical="center" wrapText="1"/>
    </xf>
    <xf numFmtId="0" fontId="32" fillId="11" borderId="25" xfId="0" applyFont="1" applyFill="1" applyBorder="1" applyAlignment="1">
      <alignment horizontal="center" vertical="center" wrapText="1"/>
    </xf>
    <xf numFmtId="0" fontId="23" fillId="14" borderId="2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5" fillId="3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12" fillId="18" borderId="34" xfId="0" applyFont="1" applyFill="1" applyBorder="1" applyAlignment="1">
      <alignment horizontal="center" vertical="center"/>
    </xf>
    <xf numFmtId="0" fontId="12" fillId="12" borderId="35" xfId="0" applyFont="1" applyFill="1" applyBorder="1" applyAlignment="1">
      <alignment horizontal="center" vertical="center"/>
    </xf>
    <xf numFmtId="0" fontId="12" fillId="18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12" borderId="38" xfId="0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0" borderId="39" xfId="0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6" xfId="0" applyFill="1" applyBorder="1" applyAlignment="1">
      <alignment/>
    </xf>
    <xf numFmtId="0" fontId="0" fillId="19" borderId="42" xfId="0" applyFill="1" applyBorder="1" applyAlignment="1">
      <alignment/>
    </xf>
    <xf numFmtId="0" fontId="0" fillId="19" borderId="43" xfId="0" applyFill="1" applyBorder="1" applyAlignment="1">
      <alignment/>
    </xf>
    <xf numFmtId="0" fontId="6" fillId="7" borderId="3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6" fillId="7" borderId="1" xfId="0" applyFont="1" applyFill="1" applyBorder="1" applyAlignment="1">
      <alignment/>
    </xf>
    <xf numFmtId="0" fontId="12" fillId="18" borderId="44" xfId="0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12" fillId="18" borderId="45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17" fillId="13" borderId="50" xfId="0" applyFont="1" applyFill="1" applyBorder="1" applyAlignment="1">
      <alignment/>
    </xf>
    <xf numFmtId="0" fontId="12" fillId="17" borderId="30" xfId="0" applyFont="1" applyFill="1" applyBorder="1" applyAlignment="1">
      <alignment horizontal="center" vertical="center"/>
    </xf>
    <xf numFmtId="0" fontId="12" fillId="17" borderId="18" xfId="0" applyFont="1" applyFill="1" applyBorder="1" applyAlignment="1">
      <alignment horizontal="center" vertical="center"/>
    </xf>
    <xf numFmtId="0" fontId="15" fillId="19" borderId="51" xfId="0" applyFont="1" applyFill="1" applyBorder="1" applyAlignment="1">
      <alignment horizontal="center" vertical="center"/>
    </xf>
    <xf numFmtId="0" fontId="0" fillId="19" borderId="42" xfId="0" applyFill="1" applyBorder="1" applyAlignment="1">
      <alignment/>
    </xf>
    <xf numFmtId="0" fontId="19" fillId="20" borderId="4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19" fillId="20" borderId="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8" fillId="8" borderId="4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5" fillId="19" borderId="43" xfId="0" applyFont="1" applyFill="1" applyBorder="1" applyAlignment="1">
      <alignment horizontal="center" vertical="center"/>
    </xf>
    <xf numFmtId="0" fontId="0" fillId="19" borderId="43" xfId="0" applyFill="1" applyBorder="1" applyAlignment="1">
      <alignment/>
    </xf>
    <xf numFmtId="0" fontId="15" fillId="19" borderId="26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0" fontId="17" fillId="13" borderId="55" xfId="0" applyFont="1" applyFill="1" applyBorder="1" applyAlignment="1">
      <alignment/>
    </xf>
    <xf numFmtId="0" fontId="17" fillId="13" borderId="55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7" fillId="13" borderId="57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23" fillId="18" borderId="3" xfId="0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26" fillId="17" borderId="5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34" fillId="13" borderId="58" xfId="0" applyFont="1" applyFill="1" applyBorder="1" applyAlignment="1">
      <alignment horizontal="center" vertical="center"/>
    </xf>
    <xf numFmtId="0" fontId="14" fillId="18" borderId="4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/>
    </xf>
    <xf numFmtId="0" fontId="0" fillId="18" borderId="3" xfId="0" applyFill="1" applyBorder="1" applyAlignment="1">
      <alignment/>
    </xf>
    <xf numFmtId="0" fontId="26" fillId="17" borderId="29" xfId="0" applyFont="1" applyFill="1" applyBorder="1" applyAlignment="1" applyProtection="1">
      <alignment horizontal="center" vertical="center"/>
      <protection locked="0"/>
    </xf>
    <xf numFmtId="0" fontId="26" fillId="17" borderId="31" xfId="0" applyFont="1" applyFill="1" applyBorder="1" applyAlignment="1" applyProtection="1">
      <alignment horizontal="center" vertical="center"/>
      <protection locked="0"/>
    </xf>
    <xf numFmtId="0" fontId="26" fillId="17" borderId="2" xfId="0" applyFont="1" applyFill="1" applyBorder="1" applyAlignment="1" applyProtection="1">
      <alignment horizontal="center" vertical="center"/>
      <protection locked="0"/>
    </xf>
    <xf numFmtId="0" fontId="26" fillId="17" borderId="60" xfId="0" applyFont="1" applyFill="1" applyBorder="1" applyAlignment="1" applyProtection="1">
      <alignment horizontal="center" vertical="center"/>
      <protection locked="0"/>
    </xf>
    <xf numFmtId="0" fontId="26" fillId="17" borderId="53" xfId="0" applyFont="1" applyFill="1" applyBorder="1" applyAlignment="1" applyProtection="1">
      <alignment horizontal="center" vertical="center"/>
      <protection locked="0"/>
    </xf>
    <xf numFmtId="0" fontId="26" fillId="17" borderId="18" xfId="0" applyFont="1" applyFill="1" applyBorder="1" applyAlignment="1" applyProtection="1">
      <alignment horizontal="center" vertical="center"/>
      <protection locked="0"/>
    </xf>
    <xf numFmtId="0" fontId="15" fillId="19" borderId="29" xfId="0" applyFont="1" applyFill="1" applyBorder="1" applyAlignment="1">
      <alignment horizontal="center" vertical="center" wrapText="1"/>
    </xf>
    <xf numFmtId="0" fontId="15" fillId="19" borderId="30" xfId="0" applyFont="1" applyFill="1" applyBorder="1" applyAlignment="1">
      <alignment horizontal="center" vertical="center" wrapText="1"/>
    </xf>
    <xf numFmtId="0" fontId="15" fillId="19" borderId="31" xfId="0" applyFont="1" applyFill="1" applyBorder="1" applyAlignment="1">
      <alignment horizontal="center" vertical="center" wrapText="1"/>
    </xf>
    <xf numFmtId="0" fontId="15" fillId="19" borderId="53" xfId="0" applyFont="1" applyFill="1" applyBorder="1" applyAlignment="1">
      <alignment wrapText="1"/>
    </xf>
    <xf numFmtId="0" fontId="15" fillId="19" borderId="17" xfId="0" applyFont="1" applyFill="1" applyBorder="1" applyAlignment="1">
      <alignment wrapText="1"/>
    </xf>
    <xf numFmtId="0" fontId="15" fillId="19" borderId="18" xfId="0" applyFont="1" applyFill="1" applyBorder="1" applyAlignment="1">
      <alignment wrapText="1"/>
    </xf>
    <xf numFmtId="4" fontId="27" fillId="13" borderId="58" xfId="0" applyNumberFormat="1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13" borderId="59" xfId="0" applyFont="1" applyFill="1" applyBorder="1" applyAlignment="1">
      <alignment horizontal="center" vertical="center"/>
    </xf>
    <xf numFmtId="4" fontId="28" fillId="13" borderId="58" xfId="0" applyNumberFormat="1" applyFont="1" applyFill="1" applyBorder="1" applyAlignment="1">
      <alignment horizontal="center" vertical="center"/>
    </xf>
    <xf numFmtId="0" fontId="28" fillId="13" borderId="28" xfId="0" applyFont="1" applyFill="1" applyBorder="1" applyAlignment="1">
      <alignment horizontal="center" vertical="center"/>
    </xf>
    <xf numFmtId="0" fontId="28" fillId="13" borderId="59" xfId="0" applyFont="1" applyFill="1" applyBorder="1" applyAlignment="1">
      <alignment horizontal="center" vertical="center"/>
    </xf>
    <xf numFmtId="4" fontId="29" fillId="15" borderId="58" xfId="0" applyNumberFormat="1" applyFont="1" applyFill="1" applyBorder="1" applyAlignment="1">
      <alignment horizontal="center" vertical="center"/>
    </xf>
    <xf numFmtId="0" fontId="29" fillId="15" borderId="28" xfId="0" applyFont="1" applyFill="1" applyBorder="1" applyAlignment="1">
      <alignment horizontal="center" vertical="center"/>
    </xf>
    <xf numFmtId="0" fontId="29" fillId="15" borderId="59" xfId="0" applyFont="1" applyFill="1" applyBorder="1" applyAlignment="1">
      <alignment horizontal="center" vertical="center"/>
    </xf>
    <xf numFmtId="4" fontId="30" fillId="15" borderId="58" xfId="0" applyNumberFormat="1" applyFont="1" applyFill="1" applyBorder="1" applyAlignment="1">
      <alignment horizontal="center" vertical="center"/>
    </xf>
    <xf numFmtId="0" fontId="30" fillId="15" borderId="28" xfId="0" applyFont="1" applyFill="1" applyBorder="1" applyAlignment="1">
      <alignment horizontal="center" vertical="center"/>
    </xf>
    <xf numFmtId="0" fontId="30" fillId="15" borderId="59" xfId="0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center" wrapText="1"/>
    </xf>
    <xf numFmtId="0" fontId="22" fillId="17" borderId="58" xfId="0" applyFont="1" applyFill="1" applyBorder="1" applyAlignment="1" applyProtection="1">
      <alignment horizontal="center" vertical="center"/>
      <protection locked="0"/>
    </xf>
    <xf numFmtId="0" fontId="22" fillId="17" borderId="28" xfId="0" applyFont="1" applyFill="1" applyBorder="1" applyAlignment="1" applyProtection="1">
      <alignment horizontal="center" vertical="center"/>
      <protection locked="0"/>
    </xf>
    <xf numFmtId="0" fontId="22" fillId="17" borderId="59" xfId="0" applyFont="1" applyFill="1" applyBorder="1" applyAlignment="1" applyProtection="1">
      <alignment horizontal="center" vertical="center"/>
      <protection locked="0"/>
    </xf>
    <xf numFmtId="0" fontId="6" fillId="17" borderId="29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wrapText="1"/>
    </xf>
    <xf numFmtId="0" fontId="6" fillId="17" borderId="2" xfId="0" applyFont="1" applyFill="1" applyBorder="1" applyAlignment="1">
      <alignment wrapText="1"/>
    </xf>
    <xf numFmtId="0" fontId="6" fillId="17" borderId="60" xfId="0" applyFont="1" applyFill="1" applyBorder="1" applyAlignment="1">
      <alignment wrapText="1"/>
    </xf>
    <xf numFmtId="0" fontId="6" fillId="17" borderId="53" xfId="0" applyFont="1" applyFill="1" applyBorder="1" applyAlignment="1">
      <alignment wrapText="1"/>
    </xf>
    <xf numFmtId="0" fontId="6" fillId="17" borderId="18" xfId="0" applyFont="1" applyFill="1" applyBorder="1" applyAlignment="1">
      <alignment wrapText="1"/>
    </xf>
    <xf numFmtId="4" fontId="30" fillId="15" borderId="29" xfId="0" applyNumberFormat="1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15" fillId="19" borderId="53" xfId="0" applyFont="1" applyFill="1" applyBorder="1" applyAlignment="1">
      <alignment horizontal="center" vertical="center" wrapText="1"/>
    </xf>
    <xf numFmtId="0" fontId="15" fillId="19" borderId="17" xfId="0" applyFont="1" applyFill="1" applyBorder="1" applyAlignment="1">
      <alignment horizontal="center" vertical="center" wrapText="1"/>
    </xf>
    <xf numFmtId="0" fontId="15" fillId="19" borderId="18" xfId="0" applyFont="1" applyFill="1" applyBorder="1" applyAlignment="1">
      <alignment horizontal="center" vertical="center" wrapText="1"/>
    </xf>
    <xf numFmtId="0" fontId="35" fillId="21" borderId="53" xfId="0" applyFont="1" applyFill="1" applyBorder="1" applyAlignment="1">
      <alignment horizontal="center" vertical="center" wrapText="1"/>
    </xf>
    <xf numFmtId="0" fontId="35" fillId="21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6" fillId="21" borderId="30" xfId="0" applyFont="1" applyFill="1" applyBorder="1" applyAlignment="1" applyProtection="1">
      <alignment horizontal="center" vertical="center"/>
      <protection locked="0"/>
    </xf>
    <xf numFmtId="0" fontId="36" fillId="21" borderId="30" xfId="0" applyFont="1" applyFill="1" applyBorder="1" applyAlignment="1">
      <alignment horizontal="center" vertical="center"/>
    </xf>
    <xf numFmtId="0" fontId="36" fillId="21" borderId="0" xfId="0" applyFont="1" applyFill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0" fillId="11" borderId="25" xfId="0" applyFill="1" applyBorder="1" applyAlignment="1">
      <alignment/>
    </xf>
    <xf numFmtId="0" fontId="0" fillId="14" borderId="25" xfId="0" applyFill="1" applyBorder="1" applyAlignment="1">
      <alignment/>
    </xf>
    <xf numFmtId="0" fontId="5" fillId="16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9" fillId="0" borderId="3" xfId="0" applyFont="1" applyBorder="1" applyAlignment="1">
      <alignment/>
    </xf>
    <xf numFmtId="0" fontId="0" fillId="0" borderId="28" xfId="0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tabSelected="1" workbookViewId="0" topLeftCell="H117">
      <selection activeCell="U122" sqref="U122:U132"/>
    </sheetView>
  </sheetViews>
  <sheetFormatPr defaultColWidth="9.00390625" defaultRowHeight="12.75"/>
  <cols>
    <col min="1" max="1" width="7.375" style="0" hidden="1" customWidth="1"/>
    <col min="2" max="2" width="7.625" style="0" customWidth="1"/>
    <col min="3" max="3" width="3.00390625" style="0" customWidth="1"/>
    <col min="4" max="4" width="2.125" style="0" customWidth="1"/>
    <col min="5" max="5" width="4.875" style="0" customWidth="1"/>
    <col min="6" max="6" width="5.75390625" style="0" customWidth="1"/>
    <col min="7" max="7" width="12.875" style="0" customWidth="1"/>
    <col min="8" max="8" width="17.125" style="0" customWidth="1"/>
    <col min="9" max="9" width="18.625" style="0" customWidth="1"/>
    <col min="10" max="10" width="17.125" style="0" customWidth="1"/>
    <col min="11" max="11" width="27.125" style="0" customWidth="1"/>
    <col min="12" max="12" width="7.00390625" style="5" customWidth="1"/>
    <col min="13" max="13" width="16.375" style="0" customWidth="1"/>
    <col min="14" max="14" width="10.75390625" style="0" customWidth="1"/>
    <col min="15" max="16" width="26.375" style="0" customWidth="1"/>
    <col min="17" max="17" width="15.75390625" style="0" customWidth="1"/>
    <col min="18" max="18" width="26.375" style="0" customWidth="1"/>
    <col min="19" max="19" width="5.75390625" style="24" customWidth="1"/>
    <col min="20" max="21" width="22.875" style="0" customWidth="1"/>
    <col min="22" max="22" width="25.75390625" style="0" customWidth="1"/>
    <col min="23" max="23" width="6.875" style="0" customWidth="1"/>
    <col min="24" max="24" width="15.75390625" style="31" customWidth="1"/>
    <col min="25" max="26" width="15.75390625" style="0" customWidth="1"/>
    <col min="27" max="199" width="7.75390625" style="0" customWidth="1"/>
  </cols>
  <sheetData>
    <row r="1" spans="8:13" ht="12.75" hidden="1">
      <c r="H1">
        <v>1</v>
      </c>
      <c r="I1">
        <v>2</v>
      </c>
      <c r="J1">
        <v>3</v>
      </c>
      <c r="K1">
        <v>4</v>
      </c>
      <c r="L1" s="5">
        <v>5</v>
      </c>
      <c r="M1">
        <v>6</v>
      </c>
    </row>
    <row r="2" ht="12.75" hidden="1">
      <c r="AP2" t="s">
        <v>0</v>
      </c>
    </row>
    <row r="3" spans="8:13" ht="12.75" hidden="1">
      <c r="H3">
        <v>1</v>
      </c>
      <c r="I3">
        <v>1</v>
      </c>
      <c r="J3">
        <v>1</v>
      </c>
      <c r="K3">
        <v>1</v>
      </c>
      <c r="L3" s="5">
        <v>1</v>
      </c>
      <c r="M3">
        <v>1</v>
      </c>
    </row>
    <row r="4" spans="8:24" s="2" customFormat="1" ht="12.75" hidden="1">
      <c r="H4" s="1" t="s">
        <v>0</v>
      </c>
      <c r="L4" s="76"/>
      <c r="S4" s="24"/>
      <c r="X4" s="97"/>
    </row>
    <row r="5" spans="8:18" ht="12.75" hidden="1">
      <c r="H5">
        <v>2</v>
      </c>
      <c r="I5">
        <f aca="true" t="shared" si="0" ref="I5:R5">H5+1</f>
        <v>3</v>
      </c>
      <c r="J5">
        <f t="shared" si="0"/>
        <v>4</v>
      </c>
      <c r="K5">
        <f t="shared" si="0"/>
        <v>5</v>
      </c>
      <c r="L5" s="5">
        <f t="shared" si="0"/>
        <v>6</v>
      </c>
      <c r="M5">
        <f t="shared" si="0"/>
        <v>7</v>
      </c>
      <c r="N5">
        <f t="shared" si="0"/>
        <v>8</v>
      </c>
      <c r="O5">
        <f t="shared" si="0"/>
        <v>9</v>
      </c>
      <c r="P5">
        <f t="shared" si="0"/>
        <v>10</v>
      </c>
      <c r="Q5">
        <f t="shared" si="0"/>
        <v>11</v>
      </c>
      <c r="R5">
        <f t="shared" si="0"/>
        <v>12</v>
      </c>
    </row>
    <row r="6" ht="12.75" hidden="1"/>
    <row r="7" spans="8:18" ht="12.75" hidden="1">
      <c r="H7">
        <v>1</v>
      </c>
      <c r="I7">
        <v>2</v>
      </c>
      <c r="J7">
        <v>3</v>
      </c>
      <c r="K7">
        <v>4</v>
      </c>
      <c r="L7" s="5">
        <v>5</v>
      </c>
      <c r="M7">
        <v>6</v>
      </c>
      <c r="N7">
        <v>5</v>
      </c>
      <c r="O7">
        <v>4</v>
      </c>
      <c r="P7">
        <v>3</v>
      </c>
      <c r="Q7">
        <v>2</v>
      </c>
      <c r="R7">
        <v>1</v>
      </c>
    </row>
    <row r="8" spans="8:24" s="2" customFormat="1" ht="12.75" hidden="1">
      <c r="H8" s="1" t="s">
        <v>1</v>
      </c>
      <c r="L8" s="76"/>
      <c r="S8" s="24"/>
      <c r="X8" s="97"/>
    </row>
    <row r="9" spans="8:23" ht="12.75" hidden="1">
      <c r="H9">
        <v>3</v>
      </c>
      <c r="I9">
        <f aca="true" t="shared" si="1" ref="I9:W9">H9+1</f>
        <v>4</v>
      </c>
      <c r="J9">
        <f t="shared" si="1"/>
        <v>5</v>
      </c>
      <c r="K9">
        <f t="shared" si="1"/>
        <v>6</v>
      </c>
      <c r="L9" s="5">
        <f t="shared" si="1"/>
        <v>7</v>
      </c>
      <c r="M9">
        <f t="shared" si="1"/>
        <v>8</v>
      </c>
      <c r="N9">
        <f t="shared" si="1"/>
        <v>9</v>
      </c>
      <c r="O9">
        <f t="shared" si="1"/>
        <v>10</v>
      </c>
      <c r="P9">
        <f t="shared" si="1"/>
        <v>11</v>
      </c>
      <c r="Q9">
        <f t="shared" si="1"/>
        <v>12</v>
      </c>
      <c r="R9">
        <f t="shared" si="1"/>
        <v>13</v>
      </c>
      <c r="S9" s="24">
        <f t="shared" si="1"/>
        <v>14</v>
      </c>
      <c r="T9">
        <f t="shared" si="1"/>
        <v>15</v>
      </c>
      <c r="U9">
        <f t="shared" si="1"/>
        <v>16</v>
      </c>
      <c r="V9">
        <f t="shared" si="1"/>
        <v>17</v>
      </c>
      <c r="W9">
        <f t="shared" si="1"/>
        <v>18</v>
      </c>
    </row>
    <row r="10" ht="12.75" hidden="1"/>
    <row r="11" spans="8:23" ht="12.75" hidden="1">
      <c r="H11">
        <f aca="true" t="shared" si="2" ref="H11:W11">SUM(C7:H7)</f>
        <v>1</v>
      </c>
      <c r="I11">
        <f t="shared" si="2"/>
        <v>3</v>
      </c>
      <c r="J11">
        <f t="shared" si="2"/>
        <v>6</v>
      </c>
      <c r="K11">
        <f t="shared" si="2"/>
        <v>10</v>
      </c>
      <c r="L11" s="5">
        <f t="shared" si="2"/>
        <v>15</v>
      </c>
      <c r="M11">
        <f t="shared" si="2"/>
        <v>21</v>
      </c>
      <c r="N11">
        <f t="shared" si="2"/>
        <v>25</v>
      </c>
      <c r="O11">
        <f t="shared" si="2"/>
        <v>27</v>
      </c>
      <c r="P11">
        <f t="shared" si="2"/>
        <v>27</v>
      </c>
      <c r="Q11">
        <f t="shared" si="2"/>
        <v>25</v>
      </c>
      <c r="R11">
        <f t="shared" si="2"/>
        <v>21</v>
      </c>
      <c r="S11" s="24">
        <f t="shared" si="2"/>
        <v>15</v>
      </c>
      <c r="T11">
        <f t="shared" si="2"/>
        <v>10</v>
      </c>
      <c r="U11">
        <f t="shared" si="2"/>
        <v>6</v>
      </c>
      <c r="V11">
        <f t="shared" si="2"/>
        <v>3</v>
      </c>
      <c r="W11">
        <f t="shared" si="2"/>
        <v>1</v>
      </c>
    </row>
    <row r="12" spans="8:27" s="2" customFormat="1" ht="12.75" hidden="1">
      <c r="H12" s="1" t="s">
        <v>2</v>
      </c>
      <c r="J12" s="1"/>
      <c r="L12" s="76"/>
      <c r="S12" s="24"/>
      <c r="X12" s="97"/>
      <c r="Y12" s="1">
        <f>SUM(H11:W11)</f>
        <v>216</v>
      </c>
      <c r="Z12" s="1">
        <f>6^3</f>
        <v>216</v>
      </c>
      <c r="AA12" s="1"/>
    </row>
    <row r="13" spans="8:28" ht="12.75" hidden="1">
      <c r="H13">
        <v>4</v>
      </c>
      <c r="I13">
        <f aca="true" t="shared" si="3" ref="I13:AB13">H13+1</f>
        <v>5</v>
      </c>
      <c r="J13">
        <f t="shared" si="3"/>
        <v>6</v>
      </c>
      <c r="K13">
        <f t="shared" si="3"/>
        <v>7</v>
      </c>
      <c r="L13" s="5">
        <f t="shared" si="3"/>
        <v>8</v>
      </c>
      <c r="M13">
        <f t="shared" si="3"/>
        <v>9</v>
      </c>
      <c r="N13">
        <f t="shared" si="3"/>
        <v>10</v>
      </c>
      <c r="O13">
        <f t="shared" si="3"/>
        <v>11</v>
      </c>
      <c r="P13">
        <f t="shared" si="3"/>
        <v>12</v>
      </c>
      <c r="Q13">
        <f t="shared" si="3"/>
        <v>13</v>
      </c>
      <c r="R13">
        <f t="shared" si="3"/>
        <v>14</v>
      </c>
      <c r="S13" s="24">
        <f t="shared" si="3"/>
        <v>15</v>
      </c>
      <c r="T13">
        <f t="shared" si="3"/>
        <v>16</v>
      </c>
      <c r="U13">
        <f t="shared" si="3"/>
        <v>17</v>
      </c>
      <c r="V13">
        <f t="shared" si="3"/>
        <v>18</v>
      </c>
      <c r="W13">
        <f t="shared" si="3"/>
        <v>19</v>
      </c>
      <c r="X13" s="31">
        <f t="shared" si="3"/>
        <v>20</v>
      </c>
      <c r="Y13">
        <f t="shared" si="3"/>
        <v>21</v>
      </c>
      <c r="Z13">
        <f t="shared" si="3"/>
        <v>22</v>
      </c>
      <c r="AA13">
        <f t="shared" si="3"/>
        <v>23</v>
      </c>
      <c r="AB13">
        <f t="shared" si="3"/>
        <v>24</v>
      </c>
    </row>
    <row r="14" ht="12.75" hidden="1"/>
    <row r="15" spans="8:28" ht="12.75" hidden="1">
      <c r="H15">
        <f aca="true" t="shared" si="4" ref="H15:AB15">SUM(C11:H11)</f>
        <v>1</v>
      </c>
      <c r="I15">
        <f t="shared" si="4"/>
        <v>4</v>
      </c>
      <c r="J15">
        <f t="shared" si="4"/>
        <v>10</v>
      </c>
      <c r="K15">
        <f t="shared" si="4"/>
        <v>20</v>
      </c>
      <c r="L15" s="5">
        <f t="shared" si="4"/>
        <v>35</v>
      </c>
      <c r="M15">
        <f t="shared" si="4"/>
        <v>56</v>
      </c>
      <c r="N15">
        <f t="shared" si="4"/>
        <v>80</v>
      </c>
      <c r="O15">
        <f t="shared" si="4"/>
        <v>104</v>
      </c>
      <c r="P15">
        <f t="shared" si="4"/>
        <v>125</v>
      </c>
      <c r="Q15">
        <f t="shared" si="4"/>
        <v>140</v>
      </c>
      <c r="R15">
        <f t="shared" si="4"/>
        <v>146</v>
      </c>
      <c r="S15" s="24">
        <f t="shared" si="4"/>
        <v>140</v>
      </c>
      <c r="T15">
        <f t="shared" si="4"/>
        <v>125</v>
      </c>
      <c r="U15">
        <f t="shared" si="4"/>
        <v>104</v>
      </c>
      <c r="V15">
        <f t="shared" si="4"/>
        <v>80</v>
      </c>
      <c r="W15">
        <f t="shared" si="4"/>
        <v>56</v>
      </c>
      <c r="X15" s="31">
        <f t="shared" si="4"/>
        <v>35</v>
      </c>
      <c r="Y15">
        <f t="shared" si="4"/>
        <v>20</v>
      </c>
      <c r="Z15">
        <f t="shared" si="4"/>
        <v>10</v>
      </c>
      <c r="AA15">
        <f t="shared" si="4"/>
        <v>4</v>
      </c>
      <c r="AB15">
        <f t="shared" si="4"/>
        <v>1</v>
      </c>
    </row>
    <row r="16" spans="8:31" s="2" customFormat="1" ht="12.75" hidden="1">
      <c r="H16" s="1" t="s">
        <v>3</v>
      </c>
      <c r="L16" s="76"/>
      <c r="S16" s="24"/>
      <c r="X16" s="97"/>
      <c r="AD16" s="1">
        <f>SUM(H15:AB15)</f>
        <v>1296</v>
      </c>
      <c r="AE16" s="1">
        <f>6^4</f>
        <v>1296</v>
      </c>
    </row>
    <row r="17" spans="8:33" ht="12.75" hidden="1">
      <c r="H17">
        <v>5</v>
      </c>
      <c r="I17">
        <f aca="true" t="shared" si="5" ref="I17:AG17">H17+1</f>
        <v>6</v>
      </c>
      <c r="J17">
        <f t="shared" si="5"/>
        <v>7</v>
      </c>
      <c r="K17">
        <f t="shared" si="5"/>
        <v>8</v>
      </c>
      <c r="L17" s="5">
        <f t="shared" si="5"/>
        <v>9</v>
      </c>
      <c r="M17">
        <f t="shared" si="5"/>
        <v>10</v>
      </c>
      <c r="N17">
        <f t="shared" si="5"/>
        <v>11</v>
      </c>
      <c r="O17">
        <f t="shared" si="5"/>
        <v>12</v>
      </c>
      <c r="P17">
        <f t="shared" si="5"/>
        <v>13</v>
      </c>
      <c r="Q17">
        <f t="shared" si="5"/>
        <v>14</v>
      </c>
      <c r="R17">
        <f t="shared" si="5"/>
        <v>15</v>
      </c>
      <c r="S17" s="24">
        <f t="shared" si="5"/>
        <v>16</v>
      </c>
      <c r="T17">
        <f t="shared" si="5"/>
        <v>17</v>
      </c>
      <c r="U17">
        <f t="shared" si="5"/>
        <v>18</v>
      </c>
      <c r="V17">
        <f t="shared" si="5"/>
        <v>19</v>
      </c>
      <c r="W17">
        <f t="shared" si="5"/>
        <v>20</v>
      </c>
      <c r="X17" s="31">
        <f t="shared" si="5"/>
        <v>21</v>
      </c>
      <c r="Y17">
        <f t="shared" si="5"/>
        <v>22</v>
      </c>
      <c r="Z17">
        <f t="shared" si="5"/>
        <v>23</v>
      </c>
      <c r="AA17">
        <f t="shared" si="5"/>
        <v>24</v>
      </c>
      <c r="AB17">
        <f t="shared" si="5"/>
        <v>25</v>
      </c>
      <c r="AC17">
        <f t="shared" si="5"/>
        <v>26</v>
      </c>
      <c r="AD17">
        <f t="shared" si="5"/>
        <v>27</v>
      </c>
      <c r="AE17">
        <f t="shared" si="5"/>
        <v>28</v>
      </c>
      <c r="AF17">
        <f t="shared" si="5"/>
        <v>29</v>
      </c>
      <c r="AG17">
        <f t="shared" si="5"/>
        <v>30</v>
      </c>
    </row>
    <row r="18" ht="12.75" hidden="1"/>
    <row r="19" spans="8:33" ht="12.75" hidden="1">
      <c r="H19">
        <f aca="true" t="shared" si="6" ref="H19:AG19">SUM(C15:H15)</f>
        <v>1</v>
      </c>
      <c r="I19">
        <f t="shared" si="6"/>
        <v>5</v>
      </c>
      <c r="J19">
        <f t="shared" si="6"/>
        <v>15</v>
      </c>
      <c r="K19">
        <f t="shared" si="6"/>
        <v>35</v>
      </c>
      <c r="L19" s="5">
        <f t="shared" si="6"/>
        <v>70</v>
      </c>
      <c r="M19">
        <f t="shared" si="6"/>
        <v>126</v>
      </c>
      <c r="N19">
        <f t="shared" si="6"/>
        <v>205</v>
      </c>
      <c r="O19">
        <f t="shared" si="6"/>
        <v>305</v>
      </c>
      <c r="P19">
        <f t="shared" si="6"/>
        <v>420</v>
      </c>
      <c r="Q19">
        <f t="shared" si="6"/>
        <v>540</v>
      </c>
      <c r="R19">
        <f t="shared" si="6"/>
        <v>651</v>
      </c>
      <c r="S19" s="24">
        <f t="shared" si="6"/>
        <v>735</v>
      </c>
      <c r="T19">
        <f t="shared" si="6"/>
        <v>780</v>
      </c>
      <c r="U19">
        <f t="shared" si="6"/>
        <v>780</v>
      </c>
      <c r="V19">
        <f t="shared" si="6"/>
        <v>735</v>
      </c>
      <c r="W19">
        <f t="shared" si="6"/>
        <v>651</v>
      </c>
      <c r="X19" s="31">
        <f t="shared" si="6"/>
        <v>540</v>
      </c>
      <c r="Y19">
        <f t="shared" si="6"/>
        <v>420</v>
      </c>
      <c r="Z19">
        <f t="shared" si="6"/>
        <v>305</v>
      </c>
      <c r="AA19">
        <f t="shared" si="6"/>
        <v>205</v>
      </c>
      <c r="AB19">
        <f t="shared" si="6"/>
        <v>126</v>
      </c>
      <c r="AC19">
        <f t="shared" si="6"/>
        <v>70</v>
      </c>
      <c r="AD19">
        <f t="shared" si="6"/>
        <v>35</v>
      </c>
      <c r="AE19">
        <f t="shared" si="6"/>
        <v>15</v>
      </c>
      <c r="AF19">
        <f t="shared" si="6"/>
        <v>5</v>
      </c>
      <c r="AG19">
        <f t="shared" si="6"/>
        <v>1</v>
      </c>
    </row>
    <row r="20" spans="8:36" s="2" customFormat="1" ht="12.75" hidden="1">
      <c r="H20" s="1" t="s">
        <v>4</v>
      </c>
      <c r="L20" s="76"/>
      <c r="S20" s="24"/>
      <c r="X20" s="97"/>
      <c r="AI20" s="1">
        <f>SUM(H19:AG19)</f>
        <v>7776</v>
      </c>
      <c r="AJ20" s="1">
        <f>6^5</f>
        <v>7776</v>
      </c>
    </row>
    <row r="21" spans="8:38" ht="12.75" hidden="1">
      <c r="H21">
        <v>6</v>
      </c>
      <c r="I21">
        <f aca="true" t="shared" si="7" ref="I21:AL21">H21+1</f>
        <v>7</v>
      </c>
      <c r="J21">
        <f t="shared" si="7"/>
        <v>8</v>
      </c>
      <c r="K21">
        <f t="shared" si="7"/>
        <v>9</v>
      </c>
      <c r="L21" s="5">
        <f t="shared" si="7"/>
        <v>10</v>
      </c>
      <c r="M21">
        <f t="shared" si="7"/>
        <v>11</v>
      </c>
      <c r="N21">
        <f t="shared" si="7"/>
        <v>12</v>
      </c>
      <c r="O21">
        <f t="shared" si="7"/>
        <v>13</v>
      </c>
      <c r="P21">
        <f t="shared" si="7"/>
        <v>14</v>
      </c>
      <c r="Q21">
        <f t="shared" si="7"/>
        <v>15</v>
      </c>
      <c r="R21">
        <f t="shared" si="7"/>
        <v>16</v>
      </c>
      <c r="S21" s="24">
        <f t="shared" si="7"/>
        <v>17</v>
      </c>
      <c r="T21">
        <f t="shared" si="7"/>
        <v>18</v>
      </c>
      <c r="U21">
        <f t="shared" si="7"/>
        <v>19</v>
      </c>
      <c r="V21">
        <f t="shared" si="7"/>
        <v>20</v>
      </c>
      <c r="W21">
        <f t="shared" si="7"/>
        <v>21</v>
      </c>
      <c r="X21" s="31">
        <f t="shared" si="7"/>
        <v>22</v>
      </c>
      <c r="Y21">
        <f t="shared" si="7"/>
        <v>23</v>
      </c>
      <c r="Z21">
        <f t="shared" si="7"/>
        <v>24</v>
      </c>
      <c r="AA21">
        <f t="shared" si="7"/>
        <v>25</v>
      </c>
      <c r="AB21">
        <f t="shared" si="7"/>
        <v>26</v>
      </c>
      <c r="AC21">
        <f t="shared" si="7"/>
        <v>27</v>
      </c>
      <c r="AD21">
        <f t="shared" si="7"/>
        <v>28</v>
      </c>
      <c r="AE21">
        <f t="shared" si="7"/>
        <v>29</v>
      </c>
      <c r="AF21">
        <f t="shared" si="7"/>
        <v>30</v>
      </c>
      <c r="AG21">
        <f t="shared" si="7"/>
        <v>31</v>
      </c>
      <c r="AH21">
        <f t="shared" si="7"/>
        <v>32</v>
      </c>
      <c r="AI21">
        <f t="shared" si="7"/>
        <v>33</v>
      </c>
      <c r="AJ21">
        <f t="shared" si="7"/>
        <v>34</v>
      </c>
      <c r="AK21">
        <f t="shared" si="7"/>
        <v>35</v>
      </c>
      <c r="AL21">
        <f t="shared" si="7"/>
        <v>36</v>
      </c>
    </row>
    <row r="22" ht="12.75" hidden="1"/>
    <row r="23" spans="8:38" ht="12.75" hidden="1">
      <c r="H23">
        <f aca="true" t="shared" si="8" ref="H23:AL23">SUM(C19:H19)</f>
        <v>1</v>
      </c>
      <c r="I23">
        <f t="shared" si="8"/>
        <v>6</v>
      </c>
      <c r="J23">
        <f t="shared" si="8"/>
        <v>21</v>
      </c>
      <c r="K23">
        <f t="shared" si="8"/>
        <v>56</v>
      </c>
      <c r="L23" s="5">
        <f t="shared" si="8"/>
        <v>126</v>
      </c>
      <c r="M23">
        <f t="shared" si="8"/>
        <v>252</v>
      </c>
      <c r="N23">
        <f t="shared" si="8"/>
        <v>456</v>
      </c>
      <c r="O23">
        <f t="shared" si="8"/>
        <v>756</v>
      </c>
      <c r="P23">
        <f t="shared" si="8"/>
        <v>1161</v>
      </c>
      <c r="Q23">
        <f t="shared" si="8"/>
        <v>1666</v>
      </c>
      <c r="R23">
        <f t="shared" si="8"/>
        <v>2247</v>
      </c>
      <c r="S23" s="24">
        <f t="shared" si="8"/>
        <v>2856</v>
      </c>
      <c r="T23">
        <f t="shared" si="8"/>
        <v>3431</v>
      </c>
      <c r="U23">
        <f t="shared" si="8"/>
        <v>3906</v>
      </c>
      <c r="V23">
        <f t="shared" si="8"/>
        <v>4221</v>
      </c>
      <c r="W23">
        <f t="shared" si="8"/>
        <v>4332</v>
      </c>
      <c r="X23" s="31">
        <f t="shared" si="8"/>
        <v>4221</v>
      </c>
      <c r="Y23">
        <f t="shared" si="8"/>
        <v>3906</v>
      </c>
      <c r="Z23">
        <f t="shared" si="8"/>
        <v>3431</v>
      </c>
      <c r="AA23">
        <f t="shared" si="8"/>
        <v>2856</v>
      </c>
      <c r="AB23">
        <f t="shared" si="8"/>
        <v>2247</v>
      </c>
      <c r="AC23">
        <f t="shared" si="8"/>
        <v>1666</v>
      </c>
      <c r="AD23">
        <f t="shared" si="8"/>
        <v>1161</v>
      </c>
      <c r="AE23">
        <f t="shared" si="8"/>
        <v>756</v>
      </c>
      <c r="AF23">
        <f t="shared" si="8"/>
        <v>456</v>
      </c>
      <c r="AG23">
        <f t="shared" si="8"/>
        <v>252</v>
      </c>
      <c r="AH23">
        <f t="shared" si="8"/>
        <v>126</v>
      </c>
      <c r="AI23">
        <f t="shared" si="8"/>
        <v>56</v>
      </c>
      <c r="AJ23">
        <f t="shared" si="8"/>
        <v>21</v>
      </c>
      <c r="AK23">
        <f t="shared" si="8"/>
        <v>6</v>
      </c>
      <c r="AL23">
        <f t="shared" si="8"/>
        <v>1</v>
      </c>
    </row>
    <row r="24" spans="8:41" s="2" customFormat="1" ht="12.75" hidden="1">
      <c r="H24" s="1" t="s">
        <v>5</v>
      </c>
      <c r="L24" s="76"/>
      <c r="S24" s="24"/>
      <c r="X24" s="97"/>
      <c r="AN24" s="1">
        <f>SUM(H23:AL23)</f>
        <v>46656</v>
      </c>
      <c r="AO24" s="1">
        <f>6^6</f>
        <v>46656</v>
      </c>
    </row>
    <row r="25" spans="8:43" ht="12.75" hidden="1">
      <c r="H25">
        <v>7</v>
      </c>
      <c r="I25">
        <f aca="true" t="shared" si="9" ref="I25:AQ25">H25+1</f>
        <v>8</v>
      </c>
      <c r="J25">
        <f t="shared" si="9"/>
        <v>9</v>
      </c>
      <c r="K25">
        <f t="shared" si="9"/>
        <v>10</v>
      </c>
      <c r="L25" s="5">
        <f t="shared" si="9"/>
        <v>11</v>
      </c>
      <c r="M25">
        <f t="shared" si="9"/>
        <v>12</v>
      </c>
      <c r="N25">
        <f t="shared" si="9"/>
        <v>13</v>
      </c>
      <c r="O25">
        <f t="shared" si="9"/>
        <v>14</v>
      </c>
      <c r="P25">
        <f t="shared" si="9"/>
        <v>15</v>
      </c>
      <c r="Q25">
        <f t="shared" si="9"/>
        <v>16</v>
      </c>
      <c r="R25">
        <f t="shared" si="9"/>
        <v>17</v>
      </c>
      <c r="S25" s="24">
        <f t="shared" si="9"/>
        <v>18</v>
      </c>
      <c r="T25">
        <f t="shared" si="9"/>
        <v>19</v>
      </c>
      <c r="U25">
        <f t="shared" si="9"/>
        <v>20</v>
      </c>
      <c r="V25">
        <f t="shared" si="9"/>
        <v>21</v>
      </c>
      <c r="W25">
        <f t="shared" si="9"/>
        <v>22</v>
      </c>
      <c r="X25" s="31">
        <f t="shared" si="9"/>
        <v>23</v>
      </c>
      <c r="Y25">
        <f t="shared" si="9"/>
        <v>24</v>
      </c>
      <c r="Z25">
        <f t="shared" si="9"/>
        <v>25</v>
      </c>
      <c r="AA25">
        <f t="shared" si="9"/>
        <v>26</v>
      </c>
      <c r="AB25">
        <f t="shared" si="9"/>
        <v>27</v>
      </c>
      <c r="AC25">
        <f t="shared" si="9"/>
        <v>28</v>
      </c>
      <c r="AD25">
        <f t="shared" si="9"/>
        <v>29</v>
      </c>
      <c r="AE25">
        <f t="shared" si="9"/>
        <v>30</v>
      </c>
      <c r="AF25">
        <f t="shared" si="9"/>
        <v>31</v>
      </c>
      <c r="AG25">
        <f t="shared" si="9"/>
        <v>32</v>
      </c>
      <c r="AH25">
        <f t="shared" si="9"/>
        <v>33</v>
      </c>
      <c r="AI25">
        <f t="shared" si="9"/>
        <v>34</v>
      </c>
      <c r="AJ25">
        <f t="shared" si="9"/>
        <v>35</v>
      </c>
      <c r="AK25">
        <f t="shared" si="9"/>
        <v>36</v>
      </c>
      <c r="AL25">
        <f t="shared" si="9"/>
        <v>37</v>
      </c>
      <c r="AM25">
        <f t="shared" si="9"/>
        <v>38</v>
      </c>
      <c r="AN25">
        <f t="shared" si="9"/>
        <v>39</v>
      </c>
      <c r="AO25">
        <f t="shared" si="9"/>
        <v>40</v>
      </c>
      <c r="AP25">
        <f t="shared" si="9"/>
        <v>41</v>
      </c>
      <c r="AQ25">
        <f t="shared" si="9"/>
        <v>42</v>
      </c>
    </row>
    <row r="26" ht="12.75" hidden="1"/>
    <row r="27" spans="8:43" s="3" customFormat="1" ht="12.75" hidden="1">
      <c r="H27" s="3">
        <f aca="true" t="shared" si="10" ref="H27:AQ27">SUM(C23:H23)</f>
        <v>1</v>
      </c>
      <c r="I27" s="3">
        <f t="shared" si="10"/>
        <v>7</v>
      </c>
      <c r="J27" s="3">
        <f t="shared" si="10"/>
        <v>28</v>
      </c>
      <c r="K27" s="3">
        <f t="shared" si="10"/>
        <v>84</v>
      </c>
      <c r="L27" s="77">
        <f t="shared" si="10"/>
        <v>210</v>
      </c>
      <c r="M27" s="3">
        <f t="shared" si="10"/>
        <v>462</v>
      </c>
      <c r="N27" s="3">
        <f t="shared" si="10"/>
        <v>917</v>
      </c>
      <c r="O27" s="3">
        <f t="shared" si="10"/>
        <v>1667</v>
      </c>
      <c r="P27" s="3">
        <f t="shared" si="10"/>
        <v>2807</v>
      </c>
      <c r="Q27" s="3">
        <f t="shared" si="10"/>
        <v>4417</v>
      </c>
      <c r="R27" s="3">
        <f t="shared" si="10"/>
        <v>6538</v>
      </c>
      <c r="S27" s="89">
        <f t="shared" si="10"/>
        <v>9142</v>
      </c>
      <c r="T27" s="3">
        <f t="shared" si="10"/>
        <v>12117</v>
      </c>
      <c r="U27" s="3">
        <f t="shared" si="10"/>
        <v>15267</v>
      </c>
      <c r="V27" s="3">
        <f t="shared" si="10"/>
        <v>18327</v>
      </c>
      <c r="W27" s="3">
        <f t="shared" si="10"/>
        <v>20993</v>
      </c>
      <c r="X27" s="98">
        <f t="shared" si="10"/>
        <v>22967</v>
      </c>
      <c r="Y27" s="3">
        <f t="shared" si="10"/>
        <v>24017</v>
      </c>
      <c r="Z27" s="3">
        <f t="shared" si="10"/>
        <v>24017</v>
      </c>
      <c r="AA27" s="3">
        <f t="shared" si="10"/>
        <v>22967</v>
      </c>
      <c r="AB27" s="3">
        <f t="shared" si="10"/>
        <v>20993</v>
      </c>
      <c r="AC27" s="3">
        <f t="shared" si="10"/>
        <v>18327</v>
      </c>
      <c r="AD27" s="3">
        <f t="shared" si="10"/>
        <v>15267</v>
      </c>
      <c r="AE27" s="3">
        <f t="shared" si="10"/>
        <v>12117</v>
      </c>
      <c r="AF27" s="3">
        <f t="shared" si="10"/>
        <v>9142</v>
      </c>
      <c r="AG27" s="3">
        <f t="shared" si="10"/>
        <v>6538</v>
      </c>
      <c r="AH27" s="3">
        <f t="shared" si="10"/>
        <v>4417</v>
      </c>
      <c r="AI27" s="3">
        <f t="shared" si="10"/>
        <v>2807</v>
      </c>
      <c r="AJ27" s="3">
        <f t="shared" si="10"/>
        <v>1667</v>
      </c>
      <c r="AK27" s="3">
        <f t="shared" si="10"/>
        <v>917</v>
      </c>
      <c r="AL27" s="3">
        <f t="shared" si="10"/>
        <v>462</v>
      </c>
      <c r="AM27" s="3">
        <f t="shared" si="10"/>
        <v>210</v>
      </c>
      <c r="AN27" s="3">
        <f t="shared" si="10"/>
        <v>84</v>
      </c>
      <c r="AO27" s="3">
        <f t="shared" si="10"/>
        <v>28</v>
      </c>
      <c r="AP27" s="3">
        <f t="shared" si="10"/>
        <v>7</v>
      </c>
      <c r="AQ27" s="3">
        <f t="shared" si="10"/>
        <v>1</v>
      </c>
    </row>
    <row r="28" spans="8:46" s="2" customFormat="1" ht="12.75" hidden="1">
      <c r="H28" s="1" t="s">
        <v>6</v>
      </c>
      <c r="L28" s="76"/>
      <c r="S28" s="24"/>
      <c r="X28" s="97"/>
      <c r="AR28" s="1"/>
      <c r="AS28" s="1">
        <f>SUM(H27:AQ27)</f>
        <v>279936</v>
      </c>
      <c r="AT28" s="1">
        <f>6^7</f>
        <v>279936</v>
      </c>
    </row>
    <row r="29" spans="8:48" ht="12.75" hidden="1">
      <c r="H29">
        <v>8</v>
      </c>
      <c r="I29">
        <f aca="true" t="shared" si="11" ref="I29:AV29">H29+1</f>
        <v>9</v>
      </c>
      <c r="J29">
        <f t="shared" si="11"/>
        <v>10</v>
      </c>
      <c r="K29">
        <f t="shared" si="11"/>
        <v>11</v>
      </c>
      <c r="L29" s="5">
        <f t="shared" si="11"/>
        <v>12</v>
      </c>
      <c r="M29">
        <f t="shared" si="11"/>
        <v>13</v>
      </c>
      <c r="N29">
        <f t="shared" si="11"/>
        <v>14</v>
      </c>
      <c r="O29">
        <f t="shared" si="11"/>
        <v>15</v>
      </c>
      <c r="P29">
        <f t="shared" si="11"/>
        <v>16</v>
      </c>
      <c r="Q29">
        <f t="shared" si="11"/>
        <v>17</v>
      </c>
      <c r="R29">
        <f t="shared" si="11"/>
        <v>18</v>
      </c>
      <c r="S29" s="24">
        <f t="shared" si="11"/>
        <v>19</v>
      </c>
      <c r="T29">
        <f t="shared" si="11"/>
        <v>20</v>
      </c>
      <c r="U29">
        <f t="shared" si="11"/>
        <v>21</v>
      </c>
      <c r="V29">
        <f t="shared" si="11"/>
        <v>22</v>
      </c>
      <c r="W29">
        <f t="shared" si="11"/>
        <v>23</v>
      </c>
      <c r="X29" s="31">
        <f t="shared" si="11"/>
        <v>24</v>
      </c>
      <c r="Y29">
        <f t="shared" si="11"/>
        <v>25</v>
      </c>
      <c r="Z29">
        <f t="shared" si="11"/>
        <v>26</v>
      </c>
      <c r="AA29">
        <f t="shared" si="11"/>
        <v>27</v>
      </c>
      <c r="AB29">
        <f t="shared" si="11"/>
        <v>28</v>
      </c>
      <c r="AC29">
        <f t="shared" si="11"/>
        <v>29</v>
      </c>
      <c r="AD29">
        <f t="shared" si="11"/>
        <v>30</v>
      </c>
      <c r="AE29">
        <f t="shared" si="11"/>
        <v>31</v>
      </c>
      <c r="AF29">
        <f t="shared" si="11"/>
        <v>32</v>
      </c>
      <c r="AG29">
        <f t="shared" si="11"/>
        <v>33</v>
      </c>
      <c r="AH29">
        <f t="shared" si="11"/>
        <v>34</v>
      </c>
      <c r="AI29">
        <f t="shared" si="11"/>
        <v>35</v>
      </c>
      <c r="AJ29">
        <f t="shared" si="11"/>
        <v>36</v>
      </c>
      <c r="AK29">
        <f t="shared" si="11"/>
        <v>37</v>
      </c>
      <c r="AL29">
        <f t="shared" si="11"/>
        <v>38</v>
      </c>
      <c r="AM29">
        <f t="shared" si="11"/>
        <v>39</v>
      </c>
      <c r="AN29">
        <f t="shared" si="11"/>
        <v>40</v>
      </c>
      <c r="AO29">
        <f t="shared" si="11"/>
        <v>41</v>
      </c>
      <c r="AP29">
        <f t="shared" si="11"/>
        <v>42</v>
      </c>
      <c r="AQ29">
        <f t="shared" si="11"/>
        <v>43</v>
      </c>
      <c r="AR29">
        <f t="shared" si="11"/>
        <v>44</v>
      </c>
      <c r="AS29">
        <f t="shared" si="11"/>
        <v>45</v>
      </c>
      <c r="AT29">
        <f t="shared" si="11"/>
        <v>46</v>
      </c>
      <c r="AU29">
        <f t="shared" si="11"/>
        <v>47</v>
      </c>
      <c r="AV29">
        <f t="shared" si="11"/>
        <v>48</v>
      </c>
    </row>
    <row r="30" ht="12.75" hidden="1"/>
    <row r="31" spans="8:48" ht="12.75" hidden="1">
      <c r="H31" s="3">
        <f aca="true" t="shared" si="12" ref="H31:AV31">SUM(C27:H27)</f>
        <v>1</v>
      </c>
      <c r="I31" s="3">
        <f t="shared" si="12"/>
        <v>8</v>
      </c>
      <c r="J31" s="3">
        <f t="shared" si="12"/>
        <v>36</v>
      </c>
      <c r="K31" s="3">
        <f t="shared" si="12"/>
        <v>120</v>
      </c>
      <c r="L31" s="77">
        <f t="shared" si="12"/>
        <v>330</v>
      </c>
      <c r="M31" s="3">
        <f t="shared" si="12"/>
        <v>792</v>
      </c>
      <c r="N31" s="3">
        <f t="shared" si="12"/>
        <v>1708</v>
      </c>
      <c r="O31" s="3">
        <f t="shared" si="12"/>
        <v>3368</v>
      </c>
      <c r="P31" s="3">
        <f t="shared" si="12"/>
        <v>6147</v>
      </c>
      <c r="Q31" s="3">
        <f t="shared" si="12"/>
        <v>10480</v>
      </c>
      <c r="R31" s="3">
        <f t="shared" si="12"/>
        <v>16808</v>
      </c>
      <c r="S31" s="89">
        <f t="shared" si="12"/>
        <v>25488</v>
      </c>
      <c r="T31" s="3">
        <f t="shared" si="12"/>
        <v>36688</v>
      </c>
      <c r="U31" s="3">
        <f t="shared" si="12"/>
        <v>50288</v>
      </c>
      <c r="V31" s="3">
        <f t="shared" si="12"/>
        <v>65808</v>
      </c>
      <c r="W31" s="3">
        <f t="shared" si="12"/>
        <v>82384</v>
      </c>
      <c r="X31" s="98">
        <f t="shared" si="12"/>
        <v>98813</v>
      </c>
      <c r="Y31" s="3">
        <f t="shared" si="12"/>
        <v>113688</v>
      </c>
      <c r="Z31" s="3">
        <f t="shared" si="12"/>
        <v>125588</v>
      </c>
      <c r="AA31" s="3">
        <f t="shared" si="12"/>
        <v>133288</v>
      </c>
      <c r="AB31" s="3">
        <f t="shared" si="12"/>
        <v>135954</v>
      </c>
      <c r="AC31" s="3">
        <f t="shared" si="12"/>
        <v>133288</v>
      </c>
      <c r="AD31" s="3">
        <f t="shared" si="12"/>
        <v>125588</v>
      </c>
      <c r="AE31" s="3">
        <f t="shared" si="12"/>
        <v>113688</v>
      </c>
      <c r="AF31" s="3">
        <f t="shared" si="12"/>
        <v>98813</v>
      </c>
      <c r="AG31" s="3">
        <f t="shared" si="12"/>
        <v>82384</v>
      </c>
      <c r="AH31" s="3">
        <f t="shared" si="12"/>
        <v>65808</v>
      </c>
      <c r="AI31" s="3">
        <f t="shared" si="12"/>
        <v>50288</v>
      </c>
      <c r="AJ31" s="3">
        <f t="shared" si="12"/>
        <v>36688</v>
      </c>
      <c r="AK31" s="3">
        <f t="shared" si="12"/>
        <v>25488</v>
      </c>
      <c r="AL31" s="3">
        <f t="shared" si="12"/>
        <v>16808</v>
      </c>
      <c r="AM31" s="3">
        <f t="shared" si="12"/>
        <v>10480</v>
      </c>
      <c r="AN31" s="3">
        <f t="shared" si="12"/>
        <v>6147</v>
      </c>
      <c r="AO31" s="3">
        <f t="shared" si="12"/>
        <v>3368</v>
      </c>
      <c r="AP31" s="3">
        <f t="shared" si="12"/>
        <v>1708</v>
      </c>
      <c r="AQ31" s="3">
        <f t="shared" si="12"/>
        <v>792</v>
      </c>
      <c r="AR31" s="3">
        <f t="shared" si="12"/>
        <v>330</v>
      </c>
      <c r="AS31" s="3">
        <f t="shared" si="12"/>
        <v>120</v>
      </c>
      <c r="AT31" s="3">
        <f t="shared" si="12"/>
        <v>36</v>
      </c>
      <c r="AU31" s="3">
        <f t="shared" si="12"/>
        <v>8</v>
      </c>
      <c r="AV31" s="3">
        <f t="shared" si="12"/>
        <v>1</v>
      </c>
    </row>
    <row r="32" spans="8:51" s="2" customFormat="1" ht="12.75" hidden="1">
      <c r="H32" s="1" t="s">
        <v>7</v>
      </c>
      <c r="L32" s="76"/>
      <c r="S32" s="24"/>
      <c r="X32" s="97"/>
      <c r="AX32" s="1">
        <f>SUM(H31:AV31)</f>
        <v>1679616</v>
      </c>
      <c r="AY32" s="1">
        <f>6^8</f>
        <v>1679616</v>
      </c>
    </row>
    <row r="33" spans="8:53" ht="12.75" hidden="1">
      <c r="H33">
        <v>9</v>
      </c>
      <c r="I33">
        <f aca="true" t="shared" si="13" ref="I33:BA33">H33+1</f>
        <v>10</v>
      </c>
      <c r="J33">
        <f t="shared" si="13"/>
        <v>11</v>
      </c>
      <c r="K33">
        <f t="shared" si="13"/>
        <v>12</v>
      </c>
      <c r="L33" s="5">
        <f t="shared" si="13"/>
        <v>13</v>
      </c>
      <c r="M33">
        <f t="shared" si="13"/>
        <v>14</v>
      </c>
      <c r="N33">
        <f t="shared" si="13"/>
        <v>15</v>
      </c>
      <c r="O33">
        <f t="shared" si="13"/>
        <v>16</v>
      </c>
      <c r="P33">
        <f t="shared" si="13"/>
        <v>17</v>
      </c>
      <c r="Q33">
        <f t="shared" si="13"/>
        <v>18</v>
      </c>
      <c r="R33">
        <f t="shared" si="13"/>
        <v>19</v>
      </c>
      <c r="S33" s="24">
        <f t="shared" si="13"/>
        <v>20</v>
      </c>
      <c r="T33">
        <f t="shared" si="13"/>
        <v>21</v>
      </c>
      <c r="U33">
        <f t="shared" si="13"/>
        <v>22</v>
      </c>
      <c r="V33">
        <f t="shared" si="13"/>
        <v>23</v>
      </c>
      <c r="W33">
        <f t="shared" si="13"/>
        <v>24</v>
      </c>
      <c r="X33" s="31">
        <f t="shared" si="13"/>
        <v>25</v>
      </c>
      <c r="Y33">
        <f t="shared" si="13"/>
        <v>26</v>
      </c>
      <c r="Z33">
        <f t="shared" si="13"/>
        <v>27</v>
      </c>
      <c r="AA33">
        <f t="shared" si="13"/>
        <v>28</v>
      </c>
      <c r="AB33">
        <f t="shared" si="13"/>
        <v>29</v>
      </c>
      <c r="AC33">
        <f t="shared" si="13"/>
        <v>30</v>
      </c>
      <c r="AD33">
        <f t="shared" si="13"/>
        <v>31</v>
      </c>
      <c r="AE33">
        <f t="shared" si="13"/>
        <v>32</v>
      </c>
      <c r="AF33">
        <f t="shared" si="13"/>
        <v>33</v>
      </c>
      <c r="AG33">
        <f t="shared" si="13"/>
        <v>34</v>
      </c>
      <c r="AH33">
        <f t="shared" si="13"/>
        <v>35</v>
      </c>
      <c r="AI33">
        <f t="shared" si="13"/>
        <v>36</v>
      </c>
      <c r="AJ33">
        <f t="shared" si="13"/>
        <v>37</v>
      </c>
      <c r="AK33">
        <f t="shared" si="13"/>
        <v>38</v>
      </c>
      <c r="AL33">
        <f t="shared" si="13"/>
        <v>39</v>
      </c>
      <c r="AM33">
        <f t="shared" si="13"/>
        <v>40</v>
      </c>
      <c r="AN33">
        <f t="shared" si="13"/>
        <v>41</v>
      </c>
      <c r="AO33">
        <f t="shared" si="13"/>
        <v>42</v>
      </c>
      <c r="AP33">
        <f t="shared" si="13"/>
        <v>43</v>
      </c>
      <c r="AQ33">
        <f t="shared" si="13"/>
        <v>44</v>
      </c>
      <c r="AR33">
        <f t="shared" si="13"/>
        <v>45</v>
      </c>
      <c r="AS33">
        <f t="shared" si="13"/>
        <v>46</v>
      </c>
      <c r="AT33">
        <f t="shared" si="13"/>
        <v>47</v>
      </c>
      <c r="AU33">
        <f t="shared" si="13"/>
        <v>48</v>
      </c>
      <c r="AV33">
        <f t="shared" si="13"/>
        <v>49</v>
      </c>
      <c r="AW33">
        <f t="shared" si="13"/>
        <v>50</v>
      </c>
      <c r="AX33">
        <f t="shared" si="13"/>
        <v>51</v>
      </c>
      <c r="AY33">
        <f t="shared" si="13"/>
        <v>52</v>
      </c>
      <c r="AZ33">
        <f t="shared" si="13"/>
        <v>53</v>
      </c>
      <c r="BA33">
        <f t="shared" si="13"/>
        <v>54</v>
      </c>
    </row>
    <row r="34" ht="12.75" hidden="1"/>
    <row r="35" spans="8:53" ht="12.75" hidden="1">
      <c r="H35" s="3">
        <f aca="true" t="shared" si="14" ref="H35:BA35">SUM(C31:H31)</f>
        <v>1</v>
      </c>
      <c r="I35" s="3">
        <f t="shared" si="14"/>
        <v>9</v>
      </c>
      <c r="J35" s="3">
        <f t="shared" si="14"/>
        <v>45</v>
      </c>
      <c r="K35" s="3">
        <f t="shared" si="14"/>
        <v>165</v>
      </c>
      <c r="L35" s="77">
        <f t="shared" si="14"/>
        <v>495</v>
      </c>
      <c r="M35" s="3">
        <f t="shared" si="14"/>
        <v>1287</v>
      </c>
      <c r="N35" s="3">
        <f t="shared" si="14"/>
        <v>2994</v>
      </c>
      <c r="O35" s="3">
        <f t="shared" si="14"/>
        <v>6354</v>
      </c>
      <c r="P35" s="3">
        <f t="shared" si="14"/>
        <v>12465</v>
      </c>
      <c r="Q35" s="3">
        <f t="shared" si="14"/>
        <v>22825</v>
      </c>
      <c r="R35" s="3">
        <f t="shared" si="14"/>
        <v>39303</v>
      </c>
      <c r="S35" s="89">
        <f t="shared" si="14"/>
        <v>63999</v>
      </c>
      <c r="T35" s="3">
        <f t="shared" si="14"/>
        <v>98979</v>
      </c>
      <c r="U35" s="3">
        <f t="shared" si="14"/>
        <v>145899</v>
      </c>
      <c r="V35" s="3">
        <f t="shared" si="14"/>
        <v>205560</v>
      </c>
      <c r="W35" s="3">
        <f t="shared" si="14"/>
        <v>277464</v>
      </c>
      <c r="X35" s="98">
        <f t="shared" si="14"/>
        <v>359469</v>
      </c>
      <c r="Y35" s="3">
        <f t="shared" si="14"/>
        <v>447669</v>
      </c>
      <c r="Z35" s="3">
        <f t="shared" si="14"/>
        <v>536569</v>
      </c>
      <c r="AA35" s="3">
        <f t="shared" si="14"/>
        <v>619569</v>
      </c>
      <c r="AB35" s="3">
        <f t="shared" si="14"/>
        <v>689715</v>
      </c>
      <c r="AC35" s="3">
        <f t="shared" si="14"/>
        <v>740619</v>
      </c>
      <c r="AD35" s="3">
        <f t="shared" si="14"/>
        <v>767394</v>
      </c>
      <c r="AE35" s="3">
        <f t="shared" si="14"/>
        <v>767394</v>
      </c>
      <c r="AF35" s="3">
        <f t="shared" si="14"/>
        <v>740619</v>
      </c>
      <c r="AG35" s="3">
        <f t="shared" si="14"/>
        <v>689715</v>
      </c>
      <c r="AH35" s="3">
        <f t="shared" si="14"/>
        <v>619569</v>
      </c>
      <c r="AI35" s="3">
        <f t="shared" si="14"/>
        <v>536569</v>
      </c>
      <c r="AJ35" s="3">
        <f t="shared" si="14"/>
        <v>447669</v>
      </c>
      <c r="AK35" s="3">
        <f t="shared" si="14"/>
        <v>359469</v>
      </c>
      <c r="AL35" s="3">
        <f t="shared" si="14"/>
        <v>277464</v>
      </c>
      <c r="AM35" s="3">
        <f t="shared" si="14"/>
        <v>205560</v>
      </c>
      <c r="AN35" s="3">
        <f t="shared" si="14"/>
        <v>145899</v>
      </c>
      <c r="AO35" s="3">
        <f t="shared" si="14"/>
        <v>98979</v>
      </c>
      <c r="AP35" s="3">
        <f t="shared" si="14"/>
        <v>63999</v>
      </c>
      <c r="AQ35" s="3">
        <f t="shared" si="14"/>
        <v>39303</v>
      </c>
      <c r="AR35" s="3">
        <f t="shared" si="14"/>
        <v>22825</v>
      </c>
      <c r="AS35" s="3">
        <f t="shared" si="14"/>
        <v>12465</v>
      </c>
      <c r="AT35" s="3">
        <f t="shared" si="14"/>
        <v>6354</v>
      </c>
      <c r="AU35" s="3">
        <f t="shared" si="14"/>
        <v>2994</v>
      </c>
      <c r="AV35" s="3">
        <f t="shared" si="14"/>
        <v>1287</v>
      </c>
      <c r="AW35" s="3">
        <f t="shared" si="14"/>
        <v>495</v>
      </c>
      <c r="AX35" s="3">
        <f t="shared" si="14"/>
        <v>165</v>
      </c>
      <c r="AY35" s="3">
        <f t="shared" si="14"/>
        <v>45</v>
      </c>
      <c r="AZ35" s="3">
        <f t="shared" si="14"/>
        <v>9</v>
      </c>
      <c r="BA35" s="3">
        <f t="shared" si="14"/>
        <v>1</v>
      </c>
    </row>
    <row r="36" spans="8:56" s="2" customFormat="1" ht="12.75" hidden="1">
      <c r="H36" s="1" t="s">
        <v>8</v>
      </c>
      <c r="L36" s="76"/>
      <c r="S36" s="24"/>
      <c r="X36" s="97"/>
      <c r="BC36" s="1">
        <f>SUM(H35:BA35)</f>
        <v>10077696</v>
      </c>
      <c r="BD36" s="1">
        <f>6^9</f>
        <v>10077696</v>
      </c>
    </row>
    <row r="37" spans="8:58" ht="12.75" hidden="1">
      <c r="H37">
        <v>10</v>
      </c>
      <c r="I37">
        <f aca="true" t="shared" si="15" ref="I37:AN37">H37+1</f>
        <v>11</v>
      </c>
      <c r="J37">
        <f t="shared" si="15"/>
        <v>12</v>
      </c>
      <c r="K37">
        <f t="shared" si="15"/>
        <v>13</v>
      </c>
      <c r="L37" s="5">
        <f t="shared" si="15"/>
        <v>14</v>
      </c>
      <c r="M37">
        <f t="shared" si="15"/>
        <v>15</v>
      </c>
      <c r="N37">
        <f t="shared" si="15"/>
        <v>16</v>
      </c>
      <c r="O37">
        <f t="shared" si="15"/>
        <v>17</v>
      </c>
      <c r="P37">
        <f t="shared" si="15"/>
        <v>18</v>
      </c>
      <c r="Q37">
        <f t="shared" si="15"/>
        <v>19</v>
      </c>
      <c r="R37">
        <f t="shared" si="15"/>
        <v>20</v>
      </c>
      <c r="S37" s="24">
        <f t="shared" si="15"/>
        <v>21</v>
      </c>
      <c r="T37">
        <f t="shared" si="15"/>
        <v>22</v>
      </c>
      <c r="U37">
        <f t="shared" si="15"/>
        <v>23</v>
      </c>
      <c r="V37">
        <f t="shared" si="15"/>
        <v>24</v>
      </c>
      <c r="W37">
        <f t="shared" si="15"/>
        <v>25</v>
      </c>
      <c r="X37" s="31">
        <f t="shared" si="15"/>
        <v>26</v>
      </c>
      <c r="Y37">
        <f t="shared" si="15"/>
        <v>27</v>
      </c>
      <c r="Z37">
        <f t="shared" si="15"/>
        <v>28</v>
      </c>
      <c r="AA37">
        <f t="shared" si="15"/>
        <v>29</v>
      </c>
      <c r="AB37">
        <f t="shared" si="15"/>
        <v>30</v>
      </c>
      <c r="AC37">
        <f t="shared" si="15"/>
        <v>31</v>
      </c>
      <c r="AD37">
        <f t="shared" si="15"/>
        <v>32</v>
      </c>
      <c r="AE37">
        <f t="shared" si="15"/>
        <v>33</v>
      </c>
      <c r="AF37">
        <f t="shared" si="15"/>
        <v>34</v>
      </c>
      <c r="AG37">
        <f t="shared" si="15"/>
        <v>35</v>
      </c>
      <c r="AH37">
        <f t="shared" si="15"/>
        <v>36</v>
      </c>
      <c r="AI37">
        <f t="shared" si="15"/>
        <v>37</v>
      </c>
      <c r="AJ37">
        <f t="shared" si="15"/>
        <v>38</v>
      </c>
      <c r="AK37">
        <f t="shared" si="15"/>
        <v>39</v>
      </c>
      <c r="AL37">
        <f t="shared" si="15"/>
        <v>40</v>
      </c>
      <c r="AM37">
        <f t="shared" si="15"/>
        <v>41</v>
      </c>
      <c r="AN37">
        <f t="shared" si="15"/>
        <v>42</v>
      </c>
      <c r="AO37">
        <f aca="true" t="shared" si="16" ref="AO37:BF37">AN37+1</f>
        <v>43</v>
      </c>
      <c r="AP37">
        <f t="shared" si="16"/>
        <v>44</v>
      </c>
      <c r="AQ37">
        <f t="shared" si="16"/>
        <v>45</v>
      </c>
      <c r="AR37">
        <f t="shared" si="16"/>
        <v>46</v>
      </c>
      <c r="AS37">
        <f t="shared" si="16"/>
        <v>47</v>
      </c>
      <c r="AT37">
        <f t="shared" si="16"/>
        <v>48</v>
      </c>
      <c r="AU37">
        <f t="shared" si="16"/>
        <v>49</v>
      </c>
      <c r="AV37">
        <f t="shared" si="16"/>
        <v>50</v>
      </c>
      <c r="AW37">
        <f t="shared" si="16"/>
        <v>51</v>
      </c>
      <c r="AX37">
        <f t="shared" si="16"/>
        <v>52</v>
      </c>
      <c r="AY37">
        <f t="shared" si="16"/>
        <v>53</v>
      </c>
      <c r="AZ37">
        <f t="shared" si="16"/>
        <v>54</v>
      </c>
      <c r="BA37">
        <f t="shared" si="16"/>
        <v>55</v>
      </c>
      <c r="BB37">
        <f t="shared" si="16"/>
        <v>56</v>
      </c>
      <c r="BC37">
        <f t="shared" si="16"/>
        <v>57</v>
      </c>
      <c r="BD37">
        <f t="shared" si="16"/>
        <v>58</v>
      </c>
      <c r="BE37">
        <f t="shared" si="16"/>
        <v>59</v>
      </c>
      <c r="BF37">
        <f t="shared" si="16"/>
        <v>60</v>
      </c>
    </row>
    <row r="38" ht="12.75" hidden="1"/>
    <row r="39" spans="8:58" ht="12.75" hidden="1">
      <c r="H39" s="3">
        <f aca="true" t="shared" si="17" ref="H39:AM39">SUM(C35:H35)</f>
        <v>1</v>
      </c>
      <c r="I39" s="3">
        <f t="shared" si="17"/>
        <v>10</v>
      </c>
      <c r="J39" s="3">
        <f t="shared" si="17"/>
        <v>55</v>
      </c>
      <c r="K39" s="3">
        <f t="shared" si="17"/>
        <v>220</v>
      </c>
      <c r="L39" s="77">
        <f t="shared" si="17"/>
        <v>715</v>
      </c>
      <c r="M39" s="3">
        <f t="shared" si="17"/>
        <v>2002</v>
      </c>
      <c r="N39" s="3">
        <f t="shared" si="17"/>
        <v>4995</v>
      </c>
      <c r="O39" s="3">
        <f t="shared" si="17"/>
        <v>11340</v>
      </c>
      <c r="P39" s="3">
        <f t="shared" si="17"/>
        <v>23760</v>
      </c>
      <c r="Q39" s="3">
        <f t="shared" si="17"/>
        <v>46420</v>
      </c>
      <c r="R39" s="3">
        <f t="shared" si="17"/>
        <v>85228</v>
      </c>
      <c r="S39" s="89">
        <f t="shared" si="17"/>
        <v>147940</v>
      </c>
      <c r="T39" s="3">
        <f t="shared" si="17"/>
        <v>243925</v>
      </c>
      <c r="U39" s="3">
        <f t="shared" si="17"/>
        <v>383470</v>
      </c>
      <c r="V39" s="3">
        <f t="shared" si="17"/>
        <v>576565</v>
      </c>
      <c r="W39" s="3">
        <f t="shared" si="17"/>
        <v>831204</v>
      </c>
      <c r="X39" s="98">
        <f t="shared" si="17"/>
        <v>1151370</v>
      </c>
      <c r="Y39" s="3">
        <f t="shared" si="17"/>
        <v>1535040</v>
      </c>
      <c r="Z39" s="3">
        <f t="shared" si="17"/>
        <v>1972630</v>
      </c>
      <c r="AA39" s="3">
        <f t="shared" si="17"/>
        <v>2446300</v>
      </c>
      <c r="AB39" s="3">
        <f t="shared" si="17"/>
        <v>2930455</v>
      </c>
      <c r="AC39" s="3">
        <f t="shared" si="17"/>
        <v>3393610</v>
      </c>
      <c r="AD39" s="3">
        <f t="shared" si="17"/>
        <v>3801535</v>
      </c>
      <c r="AE39" s="3">
        <f t="shared" si="17"/>
        <v>4121260</v>
      </c>
      <c r="AF39" s="3">
        <f t="shared" si="17"/>
        <v>4325310</v>
      </c>
      <c r="AG39" s="3">
        <f t="shared" si="17"/>
        <v>4395456</v>
      </c>
      <c r="AH39" s="3">
        <f t="shared" si="17"/>
        <v>4325310</v>
      </c>
      <c r="AI39" s="3">
        <f t="shared" si="17"/>
        <v>4121260</v>
      </c>
      <c r="AJ39" s="3">
        <f t="shared" si="17"/>
        <v>3801535</v>
      </c>
      <c r="AK39" s="3">
        <f t="shared" si="17"/>
        <v>3393610</v>
      </c>
      <c r="AL39" s="3">
        <f t="shared" si="17"/>
        <v>2930455</v>
      </c>
      <c r="AM39" s="3">
        <f t="shared" si="17"/>
        <v>2446300</v>
      </c>
      <c r="AN39" s="3">
        <f aca="true" t="shared" si="18" ref="AN39:BF39">SUM(AI35:AN35)</f>
        <v>1972630</v>
      </c>
      <c r="AO39" s="3">
        <f t="shared" si="18"/>
        <v>1535040</v>
      </c>
      <c r="AP39" s="3">
        <f t="shared" si="18"/>
        <v>1151370</v>
      </c>
      <c r="AQ39" s="3">
        <f t="shared" si="18"/>
        <v>831204</v>
      </c>
      <c r="AR39" s="3">
        <f t="shared" si="18"/>
        <v>576565</v>
      </c>
      <c r="AS39" s="3">
        <f t="shared" si="18"/>
        <v>383470</v>
      </c>
      <c r="AT39" s="3">
        <f t="shared" si="18"/>
        <v>243925</v>
      </c>
      <c r="AU39" s="3">
        <f t="shared" si="18"/>
        <v>147940</v>
      </c>
      <c r="AV39" s="3">
        <f t="shared" si="18"/>
        <v>85228</v>
      </c>
      <c r="AW39" s="3">
        <f t="shared" si="18"/>
        <v>46420</v>
      </c>
      <c r="AX39" s="3">
        <f t="shared" si="18"/>
        <v>23760</v>
      </c>
      <c r="AY39" s="3">
        <f t="shared" si="18"/>
        <v>11340</v>
      </c>
      <c r="AZ39" s="3">
        <f t="shared" si="18"/>
        <v>4995</v>
      </c>
      <c r="BA39" s="3">
        <f t="shared" si="18"/>
        <v>2002</v>
      </c>
      <c r="BB39" s="3">
        <f t="shared" si="18"/>
        <v>715</v>
      </c>
      <c r="BC39" s="3">
        <f t="shared" si="18"/>
        <v>220</v>
      </c>
      <c r="BD39" s="3">
        <f t="shared" si="18"/>
        <v>55</v>
      </c>
      <c r="BE39" s="3">
        <f t="shared" si="18"/>
        <v>10</v>
      </c>
      <c r="BF39" s="3">
        <f t="shared" si="18"/>
        <v>1</v>
      </c>
    </row>
    <row r="40" spans="8:61" s="2" customFormat="1" ht="12.75" hidden="1">
      <c r="H40" s="1" t="s">
        <v>9</v>
      </c>
      <c r="L40" s="76"/>
      <c r="S40" s="24"/>
      <c r="X40" s="97"/>
      <c r="BH40" s="1">
        <f>SUM(H39:BF39)</f>
        <v>60466176</v>
      </c>
      <c r="BI40" s="1">
        <f>6^10</f>
        <v>60466176</v>
      </c>
    </row>
    <row r="41" spans="8:63" ht="12.75" hidden="1">
      <c r="H41">
        <v>11</v>
      </c>
      <c r="I41">
        <f aca="true" t="shared" si="19" ref="I41:AN41">H41+1</f>
        <v>12</v>
      </c>
      <c r="J41">
        <f t="shared" si="19"/>
        <v>13</v>
      </c>
      <c r="K41">
        <f t="shared" si="19"/>
        <v>14</v>
      </c>
      <c r="L41" s="5">
        <f t="shared" si="19"/>
        <v>15</v>
      </c>
      <c r="M41">
        <f t="shared" si="19"/>
        <v>16</v>
      </c>
      <c r="N41">
        <f t="shared" si="19"/>
        <v>17</v>
      </c>
      <c r="O41">
        <f t="shared" si="19"/>
        <v>18</v>
      </c>
      <c r="P41">
        <f t="shared" si="19"/>
        <v>19</v>
      </c>
      <c r="Q41">
        <f t="shared" si="19"/>
        <v>20</v>
      </c>
      <c r="R41">
        <f t="shared" si="19"/>
        <v>21</v>
      </c>
      <c r="S41" s="24">
        <f t="shared" si="19"/>
        <v>22</v>
      </c>
      <c r="T41">
        <f t="shared" si="19"/>
        <v>23</v>
      </c>
      <c r="U41">
        <f t="shared" si="19"/>
        <v>24</v>
      </c>
      <c r="V41">
        <f t="shared" si="19"/>
        <v>25</v>
      </c>
      <c r="W41">
        <f t="shared" si="19"/>
        <v>26</v>
      </c>
      <c r="X41" s="31">
        <f t="shared" si="19"/>
        <v>27</v>
      </c>
      <c r="Y41">
        <f t="shared" si="19"/>
        <v>28</v>
      </c>
      <c r="Z41">
        <f t="shared" si="19"/>
        <v>29</v>
      </c>
      <c r="AA41">
        <f t="shared" si="19"/>
        <v>30</v>
      </c>
      <c r="AB41">
        <f t="shared" si="19"/>
        <v>31</v>
      </c>
      <c r="AC41">
        <f t="shared" si="19"/>
        <v>32</v>
      </c>
      <c r="AD41">
        <f t="shared" si="19"/>
        <v>33</v>
      </c>
      <c r="AE41">
        <f t="shared" si="19"/>
        <v>34</v>
      </c>
      <c r="AF41">
        <f t="shared" si="19"/>
        <v>35</v>
      </c>
      <c r="AG41">
        <f t="shared" si="19"/>
        <v>36</v>
      </c>
      <c r="AH41">
        <f t="shared" si="19"/>
        <v>37</v>
      </c>
      <c r="AI41">
        <f t="shared" si="19"/>
        <v>38</v>
      </c>
      <c r="AJ41">
        <f t="shared" si="19"/>
        <v>39</v>
      </c>
      <c r="AK41">
        <f t="shared" si="19"/>
        <v>40</v>
      </c>
      <c r="AL41">
        <f t="shared" si="19"/>
        <v>41</v>
      </c>
      <c r="AM41">
        <f t="shared" si="19"/>
        <v>42</v>
      </c>
      <c r="AN41">
        <f t="shared" si="19"/>
        <v>43</v>
      </c>
      <c r="AO41">
        <f aca="true" t="shared" si="20" ref="AO41:BK41">AN41+1</f>
        <v>44</v>
      </c>
      <c r="AP41">
        <f t="shared" si="20"/>
        <v>45</v>
      </c>
      <c r="AQ41">
        <f t="shared" si="20"/>
        <v>46</v>
      </c>
      <c r="AR41">
        <f t="shared" si="20"/>
        <v>47</v>
      </c>
      <c r="AS41">
        <f t="shared" si="20"/>
        <v>48</v>
      </c>
      <c r="AT41">
        <f t="shared" si="20"/>
        <v>49</v>
      </c>
      <c r="AU41">
        <f t="shared" si="20"/>
        <v>50</v>
      </c>
      <c r="AV41">
        <f t="shared" si="20"/>
        <v>51</v>
      </c>
      <c r="AW41">
        <f t="shared" si="20"/>
        <v>52</v>
      </c>
      <c r="AX41">
        <f t="shared" si="20"/>
        <v>53</v>
      </c>
      <c r="AY41">
        <f t="shared" si="20"/>
        <v>54</v>
      </c>
      <c r="AZ41">
        <f t="shared" si="20"/>
        <v>55</v>
      </c>
      <c r="BA41">
        <f t="shared" si="20"/>
        <v>56</v>
      </c>
      <c r="BB41">
        <f t="shared" si="20"/>
        <v>57</v>
      </c>
      <c r="BC41">
        <f t="shared" si="20"/>
        <v>58</v>
      </c>
      <c r="BD41">
        <f t="shared" si="20"/>
        <v>59</v>
      </c>
      <c r="BE41">
        <f t="shared" si="20"/>
        <v>60</v>
      </c>
      <c r="BF41">
        <f t="shared" si="20"/>
        <v>61</v>
      </c>
      <c r="BG41">
        <f t="shared" si="20"/>
        <v>62</v>
      </c>
      <c r="BH41">
        <f t="shared" si="20"/>
        <v>63</v>
      </c>
      <c r="BI41">
        <f t="shared" si="20"/>
        <v>64</v>
      </c>
      <c r="BJ41">
        <f t="shared" si="20"/>
        <v>65</v>
      </c>
      <c r="BK41">
        <f t="shared" si="20"/>
        <v>66</v>
      </c>
    </row>
    <row r="42" ht="12.75" hidden="1"/>
    <row r="43" spans="8:63" ht="12.75" hidden="1">
      <c r="H43" s="3">
        <f aca="true" t="shared" si="21" ref="H43:AM43">SUM(C39:H39)</f>
        <v>1</v>
      </c>
      <c r="I43" s="3">
        <f t="shared" si="21"/>
        <v>11</v>
      </c>
      <c r="J43" s="3">
        <f t="shared" si="21"/>
        <v>66</v>
      </c>
      <c r="K43" s="3">
        <f t="shared" si="21"/>
        <v>286</v>
      </c>
      <c r="L43" s="77">
        <f t="shared" si="21"/>
        <v>1001</v>
      </c>
      <c r="M43" s="3">
        <f t="shared" si="21"/>
        <v>3003</v>
      </c>
      <c r="N43" s="3">
        <f t="shared" si="21"/>
        <v>7997</v>
      </c>
      <c r="O43" s="3">
        <f t="shared" si="21"/>
        <v>19327</v>
      </c>
      <c r="P43" s="3">
        <f t="shared" si="21"/>
        <v>43032</v>
      </c>
      <c r="Q43" s="3">
        <f t="shared" si="21"/>
        <v>89232</v>
      </c>
      <c r="R43" s="3">
        <f t="shared" si="21"/>
        <v>173745</v>
      </c>
      <c r="S43" s="89">
        <f t="shared" si="21"/>
        <v>319683</v>
      </c>
      <c r="T43" s="3">
        <f t="shared" si="21"/>
        <v>558613</v>
      </c>
      <c r="U43" s="3">
        <f t="shared" si="21"/>
        <v>930743</v>
      </c>
      <c r="V43" s="3">
        <f t="shared" si="21"/>
        <v>1483548</v>
      </c>
      <c r="W43" s="3">
        <f t="shared" si="21"/>
        <v>2268332</v>
      </c>
      <c r="X43" s="98">
        <f t="shared" si="21"/>
        <v>3334474</v>
      </c>
      <c r="Y43" s="3">
        <f t="shared" si="21"/>
        <v>4721574</v>
      </c>
      <c r="Z43" s="3">
        <f t="shared" si="21"/>
        <v>6450279</v>
      </c>
      <c r="AA43" s="3">
        <f t="shared" si="21"/>
        <v>8513109</v>
      </c>
      <c r="AB43" s="3">
        <f t="shared" si="21"/>
        <v>10866999</v>
      </c>
      <c r="AC43" s="3">
        <f t="shared" si="21"/>
        <v>13429405</v>
      </c>
      <c r="AD43" s="3">
        <f t="shared" si="21"/>
        <v>16079570</v>
      </c>
      <c r="AE43" s="3">
        <f t="shared" si="21"/>
        <v>18665790</v>
      </c>
      <c r="AF43" s="3">
        <f t="shared" si="21"/>
        <v>21018470</v>
      </c>
      <c r="AG43" s="3">
        <f t="shared" si="21"/>
        <v>22967626</v>
      </c>
      <c r="AH43" s="3">
        <f t="shared" si="21"/>
        <v>24362481</v>
      </c>
      <c r="AI43" s="3">
        <f t="shared" si="21"/>
        <v>25090131</v>
      </c>
      <c r="AJ43" s="3">
        <f t="shared" si="21"/>
        <v>25090131</v>
      </c>
      <c r="AK43" s="3">
        <f t="shared" si="21"/>
        <v>24362481</v>
      </c>
      <c r="AL43" s="3">
        <f t="shared" si="21"/>
        <v>22967626</v>
      </c>
      <c r="AM43" s="3">
        <f t="shared" si="21"/>
        <v>21018470</v>
      </c>
      <c r="AN43" s="3">
        <f aca="true" t="shared" si="22" ref="AN43:BK43">SUM(AI39:AN39)</f>
        <v>18665790</v>
      </c>
      <c r="AO43" s="3">
        <f t="shared" si="22"/>
        <v>16079570</v>
      </c>
      <c r="AP43" s="3">
        <f t="shared" si="22"/>
        <v>13429405</v>
      </c>
      <c r="AQ43" s="3">
        <f t="shared" si="22"/>
        <v>10866999</v>
      </c>
      <c r="AR43" s="3">
        <f t="shared" si="22"/>
        <v>8513109</v>
      </c>
      <c r="AS43" s="3">
        <f t="shared" si="22"/>
        <v>6450279</v>
      </c>
      <c r="AT43" s="3">
        <f t="shared" si="22"/>
        <v>4721574</v>
      </c>
      <c r="AU43" s="3">
        <f t="shared" si="22"/>
        <v>3334474</v>
      </c>
      <c r="AV43" s="3">
        <f t="shared" si="22"/>
        <v>2268332</v>
      </c>
      <c r="AW43" s="3">
        <f t="shared" si="22"/>
        <v>1483548</v>
      </c>
      <c r="AX43" s="3">
        <f t="shared" si="22"/>
        <v>930743</v>
      </c>
      <c r="AY43" s="3">
        <f t="shared" si="22"/>
        <v>558613</v>
      </c>
      <c r="AZ43" s="3">
        <f t="shared" si="22"/>
        <v>319683</v>
      </c>
      <c r="BA43" s="3">
        <f t="shared" si="22"/>
        <v>173745</v>
      </c>
      <c r="BB43" s="3">
        <f t="shared" si="22"/>
        <v>89232</v>
      </c>
      <c r="BC43" s="3">
        <f t="shared" si="22"/>
        <v>43032</v>
      </c>
      <c r="BD43" s="3">
        <f t="shared" si="22"/>
        <v>19327</v>
      </c>
      <c r="BE43" s="3">
        <f t="shared" si="22"/>
        <v>7997</v>
      </c>
      <c r="BF43" s="3">
        <f t="shared" si="22"/>
        <v>3003</v>
      </c>
      <c r="BG43" s="3">
        <f t="shared" si="22"/>
        <v>1001</v>
      </c>
      <c r="BH43" s="3">
        <f t="shared" si="22"/>
        <v>286</v>
      </c>
      <c r="BI43" s="3">
        <f t="shared" si="22"/>
        <v>66</v>
      </c>
      <c r="BJ43" s="3">
        <f t="shared" si="22"/>
        <v>11</v>
      </c>
      <c r="BK43" s="3">
        <f t="shared" si="22"/>
        <v>1</v>
      </c>
    </row>
    <row r="44" spans="8:66" s="2" customFormat="1" ht="12.75" hidden="1">
      <c r="H44" s="1" t="s">
        <v>10</v>
      </c>
      <c r="L44" s="76"/>
      <c r="S44" s="24"/>
      <c r="X44" s="97"/>
      <c r="BM44" s="1">
        <f>SUM(H43:BK43)</f>
        <v>362797056</v>
      </c>
      <c r="BN44" s="1">
        <f>6^11</f>
        <v>362797056</v>
      </c>
    </row>
    <row r="45" spans="8:68" ht="12.75" hidden="1">
      <c r="H45">
        <v>12</v>
      </c>
      <c r="I45">
        <f aca="true" t="shared" si="23" ref="I45:AN45">H45+1</f>
        <v>13</v>
      </c>
      <c r="J45">
        <f t="shared" si="23"/>
        <v>14</v>
      </c>
      <c r="K45">
        <f t="shared" si="23"/>
        <v>15</v>
      </c>
      <c r="L45" s="5">
        <f t="shared" si="23"/>
        <v>16</v>
      </c>
      <c r="M45">
        <f t="shared" si="23"/>
        <v>17</v>
      </c>
      <c r="N45">
        <f t="shared" si="23"/>
        <v>18</v>
      </c>
      <c r="O45">
        <f t="shared" si="23"/>
        <v>19</v>
      </c>
      <c r="P45">
        <f t="shared" si="23"/>
        <v>20</v>
      </c>
      <c r="Q45">
        <f t="shared" si="23"/>
        <v>21</v>
      </c>
      <c r="R45">
        <f t="shared" si="23"/>
        <v>22</v>
      </c>
      <c r="S45" s="24">
        <f t="shared" si="23"/>
        <v>23</v>
      </c>
      <c r="T45">
        <f t="shared" si="23"/>
        <v>24</v>
      </c>
      <c r="U45">
        <f t="shared" si="23"/>
        <v>25</v>
      </c>
      <c r="V45">
        <f t="shared" si="23"/>
        <v>26</v>
      </c>
      <c r="W45">
        <f t="shared" si="23"/>
        <v>27</v>
      </c>
      <c r="X45" s="31">
        <f t="shared" si="23"/>
        <v>28</v>
      </c>
      <c r="Y45">
        <f t="shared" si="23"/>
        <v>29</v>
      </c>
      <c r="Z45">
        <f t="shared" si="23"/>
        <v>30</v>
      </c>
      <c r="AA45">
        <f t="shared" si="23"/>
        <v>31</v>
      </c>
      <c r="AB45">
        <f t="shared" si="23"/>
        <v>32</v>
      </c>
      <c r="AC45">
        <f t="shared" si="23"/>
        <v>33</v>
      </c>
      <c r="AD45">
        <f t="shared" si="23"/>
        <v>34</v>
      </c>
      <c r="AE45">
        <f t="shared" si="23"/>
        <v>35</v>
      </c>
      <c r="AF45">
        <f t="shared" si="23"/>
        <v>36</v>
      </c>
      <c r="AG45">
        <f t="shared" si="23"/>
        <v>37</v>
      </c>
      <c r="AH45">
        <f t="shared" si="23"/>
        <v>38</v>
      </c>
      <c r="AI45">
        <f t="shared" si="23"/>
        <v>39</v>
      </c>
      <c r="AJ45">
        <f t="shared" si="23"/>
        <v>40</v>
      </c>
      <c r="AK45">
        <f t="shared" si="23"/>
        <v>41</v>
      </c>
      <c r="AL45">
        <f t="shared" si="23"/>
        <v>42</v>
      </c>
      <c r="AM45">
        <f t="shared" si="23"/>
        <v>43</v>
      </c>
      <c r="AN45">
        <f t="shared" si="23"/>
        <v>44</v>
      </c>
      <c r="AO45">
        <f aca="true" t="shared" si="24" ref="AO45:BP45">AN45+1</f>
        <v>45</v>
      </c>
      <c r="AP45">
        <f t="shared" si="24"/>
        <v>46</v>
      </c>
      <c r="AQ45">
        <f t="shared" si="24"/>
        <v>47</v>
      </c>
      <c r="AR45">
        <f t="shared" si="24"/>
        <v>48</v>
      </c>
      <c r="AS45">
        <f t="shared" si="24"/>
        <v>49</v>
      </c>
      <c r="AT45">
        <f t="shared" si="24"/>
        <v>50</v>
      </c>
      <c r="AU45">
        <f t="shared" si="24"/>
        <v>51</v>
      </c>
      <c r="AV45">
        <f t="shared" si="24"/>
        <v>52</v>
      </c>
      <c r="AW45">
        <f t="shared" si="24"/>
        <v>53</v>
      </c>
      <c r="AX45">
        <f t="shared" si="24"/>
        <v>54</v>
      </c>
      <c r="AY45">
        <f t="shared" si="24"/>
        <v>55</v>
      </c>
      <c r="AZ45">
        <f t="shared" si="24"/>
        <v>56</v>
      </c>
      <c r="BA45">
        <f t="shared" si="24"/>
        <v>57</v>
      </c>
      <c r="BB45">
        <f t="shared" si="24"/>
        <v>58</v>
      </c>
      <c r="BC45">
        <f t="shared" si="24"/>
        <v>59</v>
      </c>
      <c r="BD45">
        <f t="shared" si="24"/>
        <v>60</v>
      </c>
      <c r="BE45">
        <f t="shared" si="24"/>
        <v>61</v>
      </c>
      <c r="BF45">
        <f t="shared" si="24"/>
        <v>62</v>
      </c>
      <c r="BG45">
        <f t="shared" si="24"/>
        <v>63</v>
      </c>
      <c r="BH45">
        <f t="shared" si="24"/>
        <v>64</v>
      </c>
      <c r="BI45">
        <f t="shared" si="24"/>
        <v>65</v>
      </c>
      <c r="BJ45">
        <f t="shared" si="24"/>
        <v>66</v>
      </c>
      <c r="BK45">
        <f t="shared" si="24"/>
        <v>67</v>
      </c>
      <c r="BL45">
        <f t="shared" si="24"/>
        <v>68</v>
      </c>
      <c r="BM45">
        <f t="shared" si="24"/>
        <v>69</v>
      </c>
      <c r="BN45">
        <f t="shared" si="24"/>
        <v>70</v>
      </c>
      <c r="BO45">
        <f t="shared" si="24"/>
        <v>71</v>
      </c>
      <c r="BP45">
        <f t="shared" si="24"/>
        <v>72</v>
      </c>
    </row>
    <row r="46" ht="12.75" hidden="1"/>
    <row r="47" spans="8:68" ht="12.75" hidden="1">
      <c r="H47" s="3">
        <f aca="true" t="shared" si="25" ref="H47:AM47">SUM(C43:H43)</f>
        <v>1</v>
      </c>
      <c r="I47" s="3">
        <f t="shared" si="25"/>
        <v>12</v>
      </c>
      <c r="J47" s="3">
        <f t="shared" si="25"/>
        <v>78</v>
      </c>
      <c r="K47" s="3">
        <f t="shared" si="25"/>
        <v>364</v>
      </c>
      <c r="L47" s="77">
        <f t="shared" si="25"/>
        <v>1365</v>
      </c>
      <c r="M47" s="3">
        <f t="shared" si="25"/>
        <v>4368</v>
      </c>
      <c r="N47" s="3">
        <f t="shared" si="25"/>
        <v>12364</v>
      </c>
      <c r="O47" s="3">
        <f t="shared" si="25"/>
        <v>31680</v>
      </c>
      <c r="P47" s="3">
        <f t="shared" si="25"/>
        <v>74646</v>
      </c>
      <c r="Q47" s="3">
        <f t="shared" si="25"/>
        <v>163592</v>
      </c>
      <c r="R47" s="3">
        <f t="shared" si="25"/>
        <v>336336</v>
      </c>
      <c r="S47" s="89">
        <f t="shared" si="25"/>
        <v>653016</v>
      </c>
      <c r="T47" s="3">
        <f t="shared" si="25"/>
        <v>1203632</v>
      </c>
      <c r="U47" s="3">
        <f t="shared" si="25"/>
        <v>2115048</v>
      </c>
      <c r="V47" s="3">
        <f t="shared" si="25"/>
        <v>3555564</v>
      </c>
      <c r="W47" s="3">
        <f t="shared" si="25"/>
        <v>5734664</v>
      </c>
      <c r="X47" s="98">
        <f t="shared" si="25"/>
        <v>8895393</v>
      </c>
      <c r="Y47" s="3">
        <f t="shared" si="25"/>
        <v>13297284</v>
      </c>
      <c r="Z47" s="3">
        <f t="shared" si="25"/>
        <v>19188950</v>
      </c>
      <c r="AA47" s="3">
        <f t="shared" si="25"/>
        <v>26771316</v>
      </c>
      <c r="AB47" s="3">
        <f t="shared" si="25"/>
        <v>36154767</v>
      </c>
      <c r="AC47" s="3">
        <f t="shared" si="25"/>
        <v>47315840</v>
      </c>
      <c r="AD47" s="3">
        <f t="shared" si="25"/>
        <v>60060936</v>
      </c>
      <c r="AE47" s="3">
        <f t="shared" si="25"/>
        <v>74005152</v>
      </c>
      <c r="AF47" s="3">
        <f t="shared" si="25"/>
        <v>88573343</v>
      </c>
      <c r="AG47" s="3">
        <f t="shared" si="25"/>
        <v>103027860</v>
      </c>
      <c r="AH47" s="3">
        <f t="shared" si="25"/>
        <v>116523342</v>
      </c>
      <c r="AI47" s="3">
        <f t="shared" si="25"/>
        <v>128184068</v>
      </c>
      <c r="AJ47" s="3">
        <f t="shared" si="25"/>
        <v>137194629</v>
      </c>
      <c r="AK47" s="3">
        <f t="shared" si="25"/>
        <v>142891320</v>
      </c>
      <c r="AL47" s="3">
        <f t="shared" si="25"/>
        <v>144840476</v>
      </c>
      <c r="AM47" s="3">
        <f t="shared" si="25"/>
        <v>142891320</v>
      </c>
      <c r="AN47" s="3">
        <f aca="true" t="shared" si="26" ref="AN47:BP47">SUM(AI43:AN43)</f>
        <v>137194629</v>
      </c>
      <c r="AO47" s="3">
        <f t="shared" si="26"/>
        <v>128184068</v>
      </c>
      <c r="AP47" s="3">
        <f t="shared" si="26"/>
        <v>116523342</v>
      </c>
      <c r="AQ47" s="3">
        <f t="shared" si="26"/>
        <v>103027860</v>
      </c>
      <c r="AR47" s="3">
        <f t="shared" si="26"/>
        <v>88573343</v>
      </c>
      <c r="AS47" s="3">
        <f t="shared" si="26"/>
        <v>74005152</v>
      </c>
      <c r="AT47" s="3">
        <f t="shared" si="26"/>
        <v>60060936</v>
      </c>
      <c r="AU47" s="3">
        <f t="shared" si="26"/>
        <v>47315840</v>
      </c>
      <c r="AV47" s="3">
        <f t="shared" si="26"/>
        <v>36154767</v>
      </c>
      <c r="AW47" s="3">
        <f t="shared" si="26"/>
        <v>26771316</v>
      </c>
      <c r="AX47" s="3">
        <f t="shared" si="26"/>
        <v>19188950</v>
      </c>
      <c r="AY47" s="3">
        <f t="shared" si="26"/>
        <v>13297284</v>
      </c>
      <c r="AZ47" s="3">
        <f t="shared" si="26"/>
        <v>8895393</v>
      </c>
      <c r="BA47" s="3">
        <f t="shared" si="26"/>
        <v>5734664</v>
      </c>
      <c r="BB47" s="3">
        <f t="shared" si="26"/>
        <v>3555564</v>
      </c>
      <c r="BC47" s="3">
        <f t="shared" si="26"/>
        <v>2115048</v>
      </c>
      <c r="BD47" s="3">
        <f t="shared" si="26"/>
        <v>1203632</v>
      </c>
      <c r="BE47" s="3">
        <f t="shared" si="26"/>
        <v>653016</v>
      </c>
      <c r="BF47" s="3">
        <f t="shared" si="26"/>
        <v>336336</v>
      </c>
      <c r="BG47" s="3">
        <f t="shared" si="26"/>
        <v>163592</v>
      </c>
      <c r="BH47" s="3">
        <f t="shared" si="26"/>
        <v>74646</v>
      </c>
      <c r="BI47" s="3">
        <f t="shared" si="26"/>
        <v>31680</v>
      </c>
      <c r="BJ47" s="3">
        <f t="shared" si="26"/>
        <v>12364</v>
      </c>
      <c r="BK47" s="3">
        <f t="shared" si="26"/>
        <v>4368</v>
      </c>
      <c r="BL47" s="3">
        <f t="shared" si="26"/>
        <v>1365</v>
      </c>
      <c r="BM47" s="3">
        <f t="shared" si="26"/>
        <v>364</v>
      </c>
      <c r="BN47" s="3">
        <f t="shared" si="26"/>
        <v>78</v>
      </c>
      <c r="BO47" s="3">
        <f t="shared" si="26"/>
        <v>12</v>
      </c>
      <c r="BP47" s="3">
        <f t="shared" si="26"/>
        <v>1</v>
      </c>
    </row>
    <row r="48" spans="8:71" s="2" customFormat="1" ht="12.75" hidden="1">
      <c r="H48" s="1" t="s">
        <v>11</v>
      </c>
      <c r="L48" s="76"/>
      <c r="S48" s="24"/>
      <c r="X48" s="97"/>
      <c r="BR48" s="1">
        <f>SUM(H47:BP47)</f>
        <v>2176782336</v>
      </c>
      <c r="BS48" s="1">
        <f>6^112</f>
        <v>1.4221324394147888E+87</v>
      </c>
    </row>
    <row r="49" spans="8:73" ht="12.75" hidden="1">
      <c r="H49">
        <v>13</v>
      </c>
      <c r="I49">
        <f aca="true" t="shared" si="27" ref="I49:AN49">H49+1</f>
        <v>14</v>
      </c>
      <c r="J49">
        <f t="shared" si="27"/>
        <v>15</v>
      </c>
      <c r="K49">
        <f t="shared" si="27"/>
        <v>16</v>
      </c>
      <c r="L49" s="5">
        <f t="shared" si="27"/>
        <v>17</v>
      </c>
      <c r="M49">
        <f t="shared" si="27"/>
        <v>18</v>
      </c>
      <c r="N49">
        <f t="shared" si="27"/>
        <v>19</v>
      </c>
      <c r="O49">
        <f t="shared" si="27"/>
        <v>20</v>
      </c>
      <c r="P49">
        <f t="shared" si="27"/>
        <v>21</v>
      </c>
      <c r="Q49">
        <f t="shared" si="27"/>
        <v>22</v>
      </c>
      <c r="R49">
        <f t="shared" si="27"/>
        <v>23</v>
      </c>
      <c r="S49" s="24">
        <f t="shared" si="27"/>
        <v>24</v>
      </c>
      <c r="T49">
        <f t="shared" si="27"/>
        <v>25</v>
      </c>
      <c r="U49">
        <f t="shared" si="27"/>
        <v>26</v>
      </c>
      <c r="V49">
        <f t="shared" si="27"/>
        <v>27</v>
      </c>
      <c r="W49">
        <f t="shared" si="27"/>
        <v>28</v>
      </c>
      <c r="X49" s="31">
        <f t="shared" si="27"/>
        <v>29</v>
      </c>
      <c r="Y49">
        <f t="shared" si="27"/>
        <v>30</v>
      </c>
      <c r="Z49">
        <f t="shared" si="27"/>
        <v>31</v>
      </c>
      <c r="AA49">
        <f t="shared" si="27"/>
        <v>32</v>
      </c>
      <c r="AB49">
        <f t="shared" si="27"/>
        <v>33</v>
      </c>
      <c r="AC49">
        <f t="shared" si="27"/>
        <v>34</v>
      </c>
      <c r="AD49">
        <f t="shared" si="27"/>
        <v>35</v>
      </c>
      <c r="AE49">
        <f t="shared" si="27"/>
        <v>36</v>
      </c>
      <c r="AF49">
        <f t="shared" si="27"/>
        <v>37</v>
      </c>
      <c r="AG49">
        <f t="shared" si="27"/>
        <v>38</v>
      </c>
      <c r="AH49">
        <f t="shared" si="27"/>
        <v>39</v>
      </c>
      <c r="AI49">
        <f t="shared" si="27"/>
        <v>40</v>
      </c>
      <c r="AJ49">
        <f t="shared" si="27"/>
        <v>41</v>
      </c>
      <c r="AK49">
        <f t="shared" si="27"/>
        <v>42</v>
      </c>
      <c r="AL49">
        <f t="shared" si="27"/>
        <v>43</v>
      </c>
      <c r="AM49">
        <f t="shared" si="27"/>
        <v>44</v>
      </c>
      <c r="AN49">
        <f t="shared" si="27"/>
        <v>45</v>
      </c>
      <c r="AO49">
        <f aca="true" t="shared" si="28" ref="AO49:BU49">AN49+1</f>
        <v>46</v>
      </c>
      <c r="AP49">
        <f t="shared" si="28"/>
        <v>47</v>
      </c>
      <c r="AQ49">
        <f t="shared" si="28"/>
        <v>48</v>
      </c>
      <c r="AR49">
        <f t="shared" si="28"/>
        <v>49</v>
      </c>
      <c r="AS49">
        <f t="shared" si="28"/>
        <v>50</v>
      </c>
      <c r="AT49">
        <f t="shared" si="28"/>
        <v>51</v>
      </c>
      <c r="AU49">
        <f t="shared" si="28"/>
        <v>52</v>
      </c>
      <c r="AV49">
        <f t="shared" si="28"/>
        <v>53</v>
      </c>
      <c r="AW49">
        <f t="shared" si="28"/>
        <v>54</v>
      </c>
      <c r="AX49">
        <f t="shared" si="28"/>
        <v>55</v>
      </c>
      <c r="AY49">
        <f t="shared" si="28"/>
        <v>56</v>
      </c>
      <c r="AZ49">
        <f t="shared" si="28"/>
        <v>57</v>
      </c>
      <c r="BA49">
        <f t="shared" si="28"/>
        <v>58</v>
      </c>
      <c r="BB49">
        <f t="shared" si="28"/>
        <v>59</v>
      </c>
      <c r="BC49">
        <f t="shared" si="28"/>
        <v>60</v>
      </c>
      <c r="BD49">
        <f t="shared" si="28"/>
        <v>61</v>
      </c>
      <c r="BE49">
        <f t="shared" si="28"/>
        <v>62</v>
      </c>
      <c r="BF49">
        <f t="shared" si="28"/>
        <v>63</v>
      </c>
      <c r="BG49">
        <f t="shared" si="28"/>
        <v>64</v>
      </c>
      <c r="BH49">
        <f t="shared" si="28"/>
        <v>65</v>
      </c>
      <c r="BI49">
        <f t="shared" si="28"/>
        <v>66</v>
      </c>
      <c r="BJ49">
        <f t="shared" si="28"/>
        <v>67</v>
      </c>
      <c r="BK49">
        <f t="shared" si="28"/>
        <v>68</v>
      </c>
      <c r="BL49">
        <f t="shared" si="28"/>
        <v>69</v>
      </c>
      <c r="BM49">
        <f t="shared" si="28"/>
        <v>70</v>
      </c>
      <c r="BN49">
        <f t="shared" si="28"/>
        <v>71</v>
      </c>
      <c r="BO49">
        <f t="shared" si="28"/>
        <v>72</v>
      </c>
      <c r="BP49">
        <f t="shared" si="28"/>
        <v>73</v>
      </c>
      <c r="BQ49">
        <f t="shared" si="28"/>
        <v>74</v>
      </c>
      <c r="BR49">
        <f t="shared" si="28"/>
        <v>75</v>
      </c>
      <c r="BS49">
        <f t="shared" si="28"/>
        <v>76</v>
      </c>
      <c r="BT49">
        <f t="shared" si="28"/>
        <v>77</v>
      </c>
      <c r="BU49">
        <f t="shared" si="28"/>
        <v>78</v>
      </c>
    </row>
    <row r="50" ht="12.75" hidden="1"/>
    <row r="51" spans="8:73" ht="12.75" hidden="1">
      <c r="H51" s="3">
        <f aca="true" t="shared" si="29" ref="H51:AM51">SUM(C47:H47)</f>
        <v>1</v>
      </c>
      <c r="I51" s="3">
        <f t="shared" si="29"/>
        <v>13</v>
      </c>
      <c r="J51" s="3">
        <f t="shared" si="29"/>
        <v>91</v>
      </c>
      <c r="K51" s="3">
        <f t="shared" si="29"/>
        <v>455</v>
      </c>
      <c r="L51" s="77">
        <f t="shared" si="29"/>
        <v>1820</v>
      </c>
      <c r="M51" s="3">
        <f t="shared" si="29"/>
        <v>6188</v>
      </c>
      <c r="N51" s="3">
        <f t="shared" si="29"/>
        <v>18551</v>
      </c>
      <c r="O51" s="3">
        <f t="shared" si="29"/>
        <v>50219</v>
      </c>
      <c r="P51" s="3">
        <f t="shared" si="29"/>
        <v>124787</v>
      </c>
      <c r="Q51" s="3">
        <f t="shared" si="29"/>
        <v>288015</v>
      </c>
      <c r="R51" s="3">
        <f t="shared" si="29"/>
        <v>622986</v>
      </c>
      <c r="S51" s="89">
        <f t="shared" si="29"/>
        <v>1271634</v>
      </c>
      <c r="T51" s="3">
        <f t="shared" si="29"/>
        <v>2462902</v>
      </c>
      <c r="U51" s="3">
        <f t="shared" si="29"/>
        <v>4546270</v>
      </c>
      <c r="V51" s="3">
        <f t="shared" si="29"/>
        <v>8027188</v>
      </c>
      <c r="W51" s="3">
        <f t="shared" si="29"/>
        <v>13598260</v>
      </c>
      <c r="X51" s="98">
        <f t="shared" si="29"/>
        <v>22157317</v>
      </c>
      <c r="Y51" s="3">
        <f t="shared" si="29"/>
        <v>34801585</v>
      </c>
      <c r="Z51" s="3">
        <f t="shared" si="29"/>
        <v>52786903</v>
      </c>
      <c r="AA51" s="3">
        <f t="shared" si="29"/>
        <v>77443171</v>
      </c>
      <c r="AB51" s="3">
        <f t="shared" si="29"/>
        <v>110042374</v>
      </c>
      <c r="AC51" s="3">
        <f t="shared" si="29"/>
        <v>151623550</v>
      </c>
      <c r="AD51" s="3">
        <f t="shared" si="29"/>
        <v>202789093</v>
      </c>
      <c r="AE51" s="3">
        <f t="shared" si="29"/>
        <v>263496961</v>
      </c>
      <c r="AF51" s="3">
        <f t="shared" si="29"/>
        <v>332881354</v>
      </c>
      <c r="AG51" s="3">
        <f t="shared" si="29"/>
        <v>409137898</v>
      </c>
      <c r="AH51" s="3">
        <f t="shared" si="29"/>
        <v>489506473</v>
      </c>
      <c r="AI51" s="3">
        <f t="shared" si="29"/>
        <v>570374701</v>
      </c>
      <c r="AJ51" s="3">
        <f t="shared" si="29"/>
        <v>647508394</v>
      </c>
      <c r="AK51" s="3">
        <f t="shared" si="29"/>
        <v>716394562</v>
      </c>
      <c r="AL51" s="3">
        <f t="shared" si="29"/>
        <v>772661695</v>
      </c>
      <c r="AM51" s="3">
        <f t="shared" si="29"/>
        <v>812525155</v>
      </c>
      <c r="AN51" s="3">
        <f aca="true" t="shared" si="30" ref="AN51:BS51">SUM(AI47:AN47)</f>
        <v>833196442</v>
      </c>
      <c r="AO51" s="3">
        <f t="shared" si="30"/>
        <v>833196442</v>
      </c>
      <c r="AP51" s="3">
        <f t="shared" si="30"/>
        <v>812525155</v>
      </c>
      <c r="AQ51" s="3">
        <f t="shared" si="30"/>
        <v>772661695</v>
      </c>
      <c r="AR51" s="3">
        <f t="shared" si="30"/>
        <v>716394562</v>
      </c>
      <c r="AS51" s="3">
        <f t="shared" si="30"/>
        <v>647508394</v>
      </c>
      <c r="AT51" s="3">
        <f t="shared" si="30"/>
        <v>570374701</v>
      </c>
      <c r="AU51" s="3">
        <f t="shared" si="30"/>
        <v>489506473</v>
      </c>
      <c r="AV51" s="3">
        <f t="shared" si="30"/>
        <v>409137898</v>
      </c>
      <c r="AW51" s="3">
        <f t="shared" si="30"/>
        <v>332881354</v>
      </c>
      <c r="AX51" s="3">
        <f t="shared" si="30"/>
        <v>263496961</v>
      </c>
      <c r="AY51" s="3">
        <f t="shared" si="30"/>
        <v>202789093</v>
      </c>
      <c r="AZ51" s="3">
        <f t="shared" si="30"/>
        <v>151623550</v>
      </c>
      <c r="BA51" s="3">
        <f t="shared" si="30"/>
        <v>110042374</v>
      </c>
      <c r="BB51" s="3">
        <f t="shared" si="30"/>
        <v>77443171</v>
      </c>
      <c r="BC51" s="3">
        <f t="shared" si="30"/>
        <v>52786903</v>
      </c>
      <c r="BD51" s="3">
        <f t="shared" si="30"/>
        <v>34801585</v>
      </c>
      <c r="BE51" s="3">
        <f t="shared" si="30"/>
        <v>22157317</v>
      </c>
      <c r="BF51" s="3">
        <f t="shared" si="30"/>
        <v>13598260</v>
      </c>
      <c r="BG51" s="3">
        <f t="shared" si="30"/>
        <v>8027188</v>
      </c>
      <c r="BH51" s="3">
        <f t="shared" si="30"/>
        <v>4546270</v>
      </c>
      <c r="BI51" s="3">
        <f t="shared" si="30"/>
        <v>2462902</v>
      </c>
      <c r="BJ51" s="3">
        <f t="shared" si="30"/>
        <v>1271634</v>
      </c>
      <c r="BK51" s="3">
        <f t="shared" si="30"/>
        <v>622986</v>
      </c>
      <c r="BL51" s="3">
        <f t="shared" si="30"/>
        <v>288015</v>
      </c>
      <c r="BM51" s="3">
        <f t="shared" si="30"/>
        <v>124787</v>
      </c>
      <c r="BN51" s="3">
        <f t="shared" si="30"/>
        <v>50219</v>
      </c>
      <c r="BO51" s="3">
        <f t="shared" si="30"/>
        <v>18551</v>
      </c>
      <c r="BP51" s="3">
        <f t="shared" si="30"/>
        <v>6188</v>
      </c>
      <c r="BQ51" s="3">
        <f t="shared" si="30"/>
        <v>1820</v>
      </c>
      <c r="BR51" s="3">
        <f t="shared" si="30"/>
        <v>455</v>
      </c>
      <c r="BS51" s="3">
        <f t="shared" si="30"/>
        <v>91</v>
      </c>
      <c r="BT51" s="3">
        <f>SUM(BO47:BT47)</f>
        <v>13</v>
      </c>
      <c r="BU51" s="3">
        <f>SUM(BP47:BU47)</f>
        <v>1</v>
      </c>
    </row>
    <row r="52" spans="8:76" s="2" customFormat="1" ht="12.75" hidden="1">
      <c r="H52" s="1" t="s">
        <v>12</v>
      </c>
      <c r="L52" s="76"/>
      <c r="S52" s="24"/>
      <c r="X52" s="97"/>
      <c r="BW52" s="1">
        <f>SUM(H51:BU51)</f>
        <v>13060694016</v>
      </c>
      <c r="BX52" s="1">
        <f>6^113</f>
        <v>8.532794636488734E+87</v>
      </c>
    </row>
    <row r="53" spans="8:78" ht="12.75" hidden="1">
      <c r="H53">
        <v>14</v>
      </c>
      <c r="I53">
        <f aca="true" t="shared" si="31" ref="I53:AN53">H53+1</f>
        <v>15</v>
      </c>
      <c r="J53">
        <f t="shared" si="31"/>
        <v>16</v>
      </c>
      <c r="K53">
        <f t="shared" si="31"/>
        <v>17</v>
      </c>
      <c r="L53" s="5">
        <f t="shared" si="31"/>
        <v>18</v>
      </c>
      <c r="M53">
        <f t="shared" si="31"/>
        <v>19</v>
      </c>
      <c r="N53">
        <f t="shared" si="31"/>
        <v>20</v>
      </c>
      <c r="O53">
        <f t="shared" si="31"/>
        <v>21</v>
      </c>
      <c r="P53">
        <f t="shared" si="31"/>
        <v>22</v>
      </c>
      <c r="Q53">
        <f t="shared" si="31"/>
        <v>23</v>
      </c>
      <c r="R53">
        <f t="shared" si="31"/>
        <v>24</v>
      </c>
      <c r="S53" s="24">
        <f t="shared" si="31"/>
        <v>25</v>
      </c>
      <c r="T53">
        <f t="shared" si="31"/>
        <v>26</v>
      </c>
      <c r="U53">
        <f t="shared" si="31"/>
        <v>27</v>
      </c>
      <c r="V53">
        <f t="shared" si="31"/>
        <v>28</v>
      </c>
      <c r="W53">
        <f t="shared" si="31"/>
        <v>29</v>
      </c>
      <c r="X53" s="31">
        <f t="shared" si="31"/>
        <v>30</v>
      </c>
      <c r="Y53">
        <f t="shared" si="31"/>
        <v>31</v>
      </c>
      <c r="Z53">
        <f t="shared" si="31"/>
        <v>32</v>
      </c>
      <c r="AA53">
        <f t="shared" si="31"/>
        <v>33</v>
      </c>
      <c r="AB53">
        <f t="shared" si="31"/>
        <v>34</v>
      </c>
      <c r="AC53">
        <f t="shared" si="31"/>
        <v>35</v>
      </c>
      <c r="AD53">
        <f t="shared" si="31"/>
        <v>36</v>
      </c>
      <c r="AE53">
        <f t="shared" si="31"/>
        <v>37</v>
      </c>
      <c r="AF53">
        <f t="shared" si="31"/>
        <v>38</v>
      </c>
      <c r="AG53">
        <f t="shared" si="31"/>
        <v>39</v>
      </c>
      <c r="AH53">
        <f t="shared" si="31"/>
        <v>40</v>
      </c>
      <c r="AI53">
        <f t="shared" si="31"/>
        <v>41</v>
      </c>
      <c r="AJ53">
        <f t="shared" si="31"/>
        <v>42</v>
      </c>
      <c r="AK53">
        <f t="shared" si="31"/>
        <v>43</v>
      </c>
      <c r="AL53">
        <f t="shared" si="31"/>
        <v>44</v>
      </c>
      <c r="AM53">
        <f t="shared" si="31"/>
        <v>45</v>
      </c>
      <c r="AN53">
        <f t="shared" si="31"/>
        <v>46</v>
      </c>
      <c r="AO53">
        <f aca="true" t="shared" si="32" ref="AO53:BT53">AN53+1</f>
        <v>47</v>
      </c>
      <c r="AP53">
        <f t="shared" si="32"/>
        <v>48</v>
      </c>
      <c r="AQ53">
        <f t="shared" si="32"/>
        <v>49</v>
      </c>
      <c r="AR53">
        <f t="shared" si="32"/>
        <v>50</v>
      </c>
      <c r="AS53">
        <f t="shared" si="32"/>
        <v>51</v>
      </c>
      <c r="AT53">
        <f t="shared" si="32"/>
        <v>52</v>
      </c>
      <c r="AU53">
        <f t="shared" si="32"/>
        <v>53</v>
      </c>
      <c r="AV53">
        <f t="shared" si="32"/>
        <v>54</v>
      </c>
      <c r="AW53">
        <f t="shared" si="32"/>
        <v>55</v>
      </c>
      <c r="AX53">
        <f t="shared" si="32"/>
        <v>56</v>
      </c>
      <c r="AY53">
        <f t="shared" si="32"/>
        <v>57</v>
      </c>
      <c r="AZ53">
        <f t="shared" si="32"/>
        <v>58</v>
      </c>
      <c r="BA53">
        <f t="shared" si="32"/>
        <v>59</v>
      </c>
      <c r="BB53">
        <f t="shared" si="32"/>
        <v>60</v>
      </c>
      <c r="BC53">
        <f t="shared" si="32"/>
        <v>61</v>
      </c>
      <c r="BD53">
        <f t="shared" si="32"/>
        <v>62</v>
      </c>
      <c r="BE53">
        <f t="shared" si="32"/>
        <v>63</v>
      </c>
      <c r="BF53">
        <f t="shared" si="32"/>
        <v>64</v>
      </c>
      <c r="BG53">
        <f t="shared" si="32"/>
        <v>65</v>
      </c>
      <c r="BH53">
        <f t="shared" si="32"/>
        <v>66</v>
      </c>
      <c r="BI53">
        <f t="shared" si="32"/>
        <v>67</v>
      </c>
      <c r="BJ53">
        <f t="shared" si="32"/>
        <v>68</v>
      </c>
      <c r="BK53">
        <f t="shared" si="32"/>
        <v>69</v>
      </c>
      <c r="BL53">
        <f t="shared" si="32"/>
        <v>70</v>
      </c>
      <c r="BM53">
        <f t="shared" si="32"/>
        <v>71</v>
      </c>
      <c r="BN53">
        <f t="shared" si="32"/>
        <v>72</v>
      </c>
      <c r="BO53">
        <f t="shared" si="32"/>
        <v>73</v>
      </c>
      <c r="BP53">
        <f t="shared" si="32"/>
        <v>74</v>
      </c>
      <c r="BQ53">
        <f t="shared" si="32"/>
        <v>75</v>
      </c>
      <c r="BR53">
        <f t="shared" si="32"/>
        <v>76</v>
      </c>
      <c r="BS53">
        <f t="shared" si="32"/>
        <v>77</v>
      </c>
      <c r="BT53">
        <f t="shared" si="32"/>
        <v>78</v>
      </c>
      <c r="BU53">
        <f aca="true" t="shared" si="33" ref="BU53:BZ53">BT53+1</f>
        <v>79</v>
      </c>
      <c r="BV53">
        <f t="shared" si="33"/>
        <v>80</v>
      </c>
      <c r="BW53">
        <f t="shared" si="33"/>
        <v>81</v>
      </c>
      <c r="BX53">
        <f t="shared" si="33"/>
        <v>82</v>
      </c>
      <c r="BY53">
        <f t="shared" si="33"/>
        <v>83</v>
      </c>
      <c r="BZ53">
        <f t="shared" si="33"/>
        <v>84</v>
      </c>
    </row>
    <row r="54" ht="12.75" hidden="1"/>
    <row r="55" spans="8:78" ht="12.75" hidden="1">
      <c r="H55" s="3">
        <f aca="true" t="shared" si="34" ref="H55:AM55">SUM(C51:H51)</f>
        <v>1</v>
      </c>
      <c r="I55" s="3">
        <f t="shared" si="34"/>
        <v>14</v>
      </c>
      <c r="J55" s="3">
        <f t="shared" si="34"/>
        <v>105</v>
      </c>
      <c r="K55" s="3">
        <f t="shared" si="34"/>
        <v>560</v>
      </c>
      <c r="L55" s="77">
        <f t="shared" si="34"/>
        <v>2380</v>
      </c>
      <c r="M55" s="3">
        <f t="shared" si="34"/>
        <v>8568</v>
      </c>
      <c r="N55" s="3">
        <f t="shared" si="34"/>
        <v>27118</v>
      </c>
      <c r="O55" s="3">
        <f t="shared" si="34"/>
        <v>77324</v>
      </c>
      <c r="P55" s="3">
        <f t="shared" si="34"/>
        <v>202020</v>
      </c>
      <c r="Q55" s="3">
        <f t="shared" si="34"/>
        <v>489580</v>
      </c>
      <c r="R55" s="3">
        <f t="shared" si="34"/>
        <v>1110746</v>
      </c>
      <c r="S55" s="89">
        <f t="shared" si="34"/>
        <v>2376192</v>
      </c>
      <c r="T55" s="3">
        <f t="shared" si="34"/>
        <v>4820543</v>
      </c>
      <c r="U55" s="3">
        <f t="shared" si="34"/>
        <v>9316594</v>
      </c>
      <c r="V55" s="3">
        <f t="shared" si="34"/>
        <v>17218995</v>
      </c>
      <c r="W55" s="3">
        <f t="shared" si="34"/>
        <v>30529240</v>
      </c>
      <c r="X55" s="98">
        <f t="shared" si="34"/>
        <v>52063571</v>
      </c>
      <c r="Y55" s="3">
        <f t="shared" si="34"/>
        <v>85593522</v>
      </c>
      <c r="Z55" s="3">
        <f t="shared" si="34"/>
        <v>135917523</v>
      </c>
      <c r="AA55" s="3">
        <f t="shared" si="34"/>
        <v>208814424</v>
      </c>
      <c r="AB55" s="3">
        <f t="shared" si="34"/>
        <v>310829610</v>
      </c>
      <c r="AC55" s="3">
        <f t="shared" si="34"/>
        <v>448854900</v>
      </c>
      <c r="AD55" s="3">
        <f t="shared" si="34"/>
        <v>629486676</v>
      </c>
      <c r="AE55" s="3">
        <f t="shared" si="34"/>
        <v>858182052</v>
      </c>
      <c r="AF55" s="3">
        <f t="shared" si="34"/>
        <v>1138276503</v>
      </c>
      <c r="AG55" s="3">
        <f t="shared" si="34"/>
        <v>1469971230</v>
      </c>
      <c r="AH55" s="3">
        <f t="shared" si="34"/>
        <v>1849435329</v>
      </c>
      <c r="AI55" s="3">
        <f t="shared" si="34"/>
        <v>2268186480</v>
      </c>
      <c r="AJ55" s="3">
        <f t="shared" si="34"/>
        <v>2712905781</v>
      </c>
      <c r="AK55" s="3">
        <f t="shared" si="34"/>
        <v>3165803382</v>
      </c>
      <c r="AL55" s="3">
        <f t="shared" si="34"/>
        <v>3605583723</v>
      </c>
      <c r="AM55" s="3">
        <f t="shared" si="34"/>
        <v>4008970980</v>
      </c>
      <c r="AN55" s="3">
        <f aca="true" t="shared" si="35" ref="AN55:BS55">SUM(AI51:AN51)</f>
        <v>4352660949</v>
      </c>
      <c r="AO55" s="3">
        <f t="shared" si="35"/>
        <v>4615482690</v>
      </c>
      <c r="AP55" s="3">
        <f t="shared" si="35"/>
        <v>4780499451</v>
      </c>
      <c r="AQ55" s="3">
        <f t="shared" si="35"/>
        <v>4836766584</v>
      </c>
      <c r="AR55" s="3">
        <f t="shared" si="35"/>
        <v>4780499451</v>
      </c>
      <c r="AS55" s="3">
        <f t="shared" si="35"/>
        <v>4615482690</v>
      </c>
      <c r="AT55" s="3">
        <f t="shared" si="35"/>
        <v>4352660949</v>
      </c>
      <c r="AU55" s="3">
        <f t="shared" si="35"/>
        <v>4008970980</v>
      </c>
      <c r="AV55" s="3">
        <f t="shared" si="35"/>
        <v>3605583723</v>
      </c>
      <c r="AW55" s="3">
        <f t="shared" si="35"/>
        <v>3165803382</v>
      </c>
      <c r="AX55" s="3">
        <f t="shared" si="35"/>
        <v>2712905781</v>
      </c>
      <c r="AY55" s="3">
        <f t="shared" si="35"/>
        <v>2268186480</v>
      </c>
      <c r="AZ55" s="3">
        <f t="shared" si="35"/>
        <v>1849435329</v>
      </c>
      <c r="BA55" s="3">
        <f t="shared" si="35"/>
        <v>1469971230</v>
      </c>
      <c r="BB55" s="3">
        <f t="shared" si="35"/>
        <v>1138276503</v>
      </c>
      <c r="BC55" s="3">
        <f t="shared" si="35"/>
        <v>858182052</v>
      </c>
      <c r="BD55" s="3">
        <f t="shared" si="35"/>
        <v>629486676</v>
      </c>
      <c r="BE55" s="3">
        <f t="shared" si="35"/>
        <v>448854900</v>
      </c>
      <c r="BF55" s="3">
        <f t="shared" si="35"/>
        <v>310829610</v>
      </c>
      <c r="BG55" s="3">
        <f t="shared" si="35"/>
        <v>208814424</v>
      </c>
      <c r="BH55" s="3">
        <f t="shared" si="35"/>
        <v>135917523</v>
      </c>
      <c r="BI55" s="3">
        <f t="shared" si="35"/>
        <v>85593522</v>
      </c>
      <c r="BJ55" s="3">
        <f t="shared" si="35"/>
        <v>52063571</v>
      </c>
      <c r="BK55" s="3">
        <f t="shared" si="35"/>
        <v>30529240</v>
      </c>
      <c r="BL55" s="3">
        <f t="shared" si="35"/>
        <v>17218995</v>
      </c>
      <c r="BM55" s="3">
        <f t="shared" si="35"/>
        <v>9316594</v>
      </c>
      <c r="BN55" s="3">
        <f t="shared" si="35"/>
        <v>4820543</v>
      </c>
      <c r="BO55" s="3">
        <f t="shared" si="35"/>
        <v>2376192</v>
      </c>
      <c r="BP55" s="3">
        <f t="shared" si="35"/>
        <v>1110746</v>
      </c>
      <c r="BQ55" s="3">
        <f t="shared" si="35"/>
        <v>489580</v>
      </c>
      <c r="BR55" s="3">
        <f t="shared" si="35"/>
        <v>202020</v>
      </c>
      <c r="BS55" s="3">
        <f t="shared" si="35"/>
        <v>77324</v>
      </c>
      <c r="BT55" s="3">
        <f aca="true" t="shared" si="36" ref="BT55:BZ55">SUM(BO51:BT51)</f>
        <v>27118</v>
      </c>
      <c r="BU55" s="3">
        <f t="shared" si="36"/>
        <v>8568</v>
      </c>
      <c r="BV55" s="3">
        <f t="shared" si="36"/>
        <v>2380</v>
      </c>
      <c r="BW55" s="3">
        <f t="shared" si="36"/>
        <v>560</v>
      </c>
      <c r="BX55" s="3">
        <f t="shared" si="36"/>
        <v>105</v>
      </c>
      <c r="BY55" s="3">
        <f t="shared" si="36"/>
        <v>14</v>
      </c>
      <c r="BZ55" s="3">
        <f t="shared" si="36"/>
        <v>1</v>
      </c>
    </row>
    <row r="56" spans="8:81" s="2" customFormat="1" ht="12.75" hidden="1">
      <c r="H56" s="1" t="s">
        <v>13</v>
      </c>
      <c r="L56" s="76"/>
      <c r="S56" s="24"/>
      <c r="X56" s="97"/>
      <c r="CB56" s="1">
        <f>SUM(H55:BZ55)</f>
        <v>78364164096</v>
      </c>
      <c r="CC56" s="1">
        <f>6^14</f>
        <v>78364164096</v>
      </c>
    </row>
    <row r="57" spans="8:83" ht="12.75" hidden="1">
      <c r="H57">
        <v>15</v>
      </c>
      <c r="I57">
        <f aca="true" t="shared" si="37" ref="I57:AN57">H57+1</f>
        <v>16</v>
      </c>
      <c r="J57">
        <f t="shared" si="37"/>
        <v>17</v>
      </c>
      <c r="K57">
        <f t="shared" si="37"/>
        <v>18</v>
      </c>
      <c r="L57" s="5">
        <f t="shared" si="37"/>
        <v>19</v>
      </c>
      <c r="M57">
        <f t="shared" si="37"/>
        <v>20</v>
      </c>
      <c r="N57">
        <f t="shared" si="37"/>
        <v>21</v>
      </c>
      <c r="O57">
        <f t="shared" si="37"/>
        <v>22</v>
      </c>
      <c r="P57">
        <f t="shared" si="37"/>
        <v>23</v>
      </c>
      <c r="Q57">
        <f t="shared" si="37"/>
        <v>24</v>
      </c>
      <c r="R57">
        <f t="shared" si="37"/>
        <v>25</v>
      </c>
      <c r="S57" s="24">
        <f t="shared" si="37"/>
        <v>26</v>
      </c>
      <c r="T57">
        <f t="shared" si="37"/>
        <v>27</v>
      </c>
      <c r="U57">
        <f t="shared" si="37"/>
        <v>28</v>
      </c>
      <c r="V57">
        <f t="shared" si="37"/>
        <v>29</v>
      </c>
      <c r="W57">
        <f t="shared" si="37"/>
        <v>30</v>
      </c>
      <c r="X57" s="31">
        <f t="shared" si="37"/>
        <v>31</v>
      </c>
      <c r="Y57">
        <f t="shared" si="37"/>
        <v>32</v>
      </c>
      <c r="Z57">
        <f t="shared" si="37"/>
        <v>33</v>
      </c>
      <c r="AA57">
        <f t="shared" si="37"/>
        <v>34</v>
      </c>
      <c r="AB57">
        <f t="shared" si="37"/>
        <v>35</v>
      </c>
      <c r="AC57">
        <f t="shared" si="37"/>
        <v>36</v>
      </c>
      <c r="AD57">
        <f t="shared" si="37"/>
        <v>37</v>
      </c>
      <c r="AE57">
        <f t="shared" si="37"/>
        <v>38</v>
      </c>
      <c r="AF57">
        <f t="shared" si="37"/>
        <v>39</v>
      </c>
      <c r="AG57">
        <f t="shared" si="37"/>
        <v>40</v>
      </c>
      <c r="AH57">
        <f t="shared" si="37"/>
        <v>41</v>
      </c>
      <c r="AI57">
        <f t="shared" si="37"/>
        <v>42</v>
      </c>
      <c r="AJ57">
        <f t="shared" si="37"/>
        <v>43</v>
      </c>
      <c r="AK57">
        <f t="shared" si="37"/>
        <v>44</v>
      </c>
      <c r="AL57">
        <f t="shared" si="37"/>
        <v>45</v>
      </c>
      <c r="AM57">
        <f t="shared" si="37"/>
        <v>46</v>
      </c>
      <c r="AN57">
        <f t="shared" si="37"/>
        <v>47</v>
      </c>
      <c r="AO57">
        <f aca="true" t="shared" si="38" ref="AO57:BT57">AN57+1</f>
        <v>48</v>
      </c>
      <c r="AP57">
        <f t="shared" si="38"/>
        <v>49</v>
      </c>
      <c r="AQ57">
        <f t="shared" si="38"/>
        <v>50</v>
      </c>
      <c r="AR57">
        <f t="shared" si="38"/>
        <v>51</v>
      </c>
      <c r="AS57">
        <f t="shared" si="38"/>
        <v>52</v>
      </c>
      <c r="AT57">
        <f t="shared" si="38"/>
        <v>53</v>
      </c>
      <c r="AU57">
        <f t="shared" si="38"/>
        <v>54</v>
      </c>
      <c r="AV57">
        <f t="shared" si="38"/>
        <v>55</v>
      </c>
      <c r="AW57">
        <f t="shared" si="38"/>
        <v>56</v>
      </c>
      <c r="AX57">
        <f t="shared" si="38"/>
        <v>57</v>
      </c>
      <c r="AY57">
        <f t="shared" si="38"/>
        <v>58</v>
      </c>
      <c r="AZ57">
        <f t="shared" si="38"/>
        <v>59</v>
      </c>
      <c r="BA57">
        <f t="shared" si="38"/>
        <v>60</v>
      </c>
      <c r="BB57">
        <f t="shared" si="38"/>
        <v>61</v>
      </c>
      <c r="BC57">
        <f t="shared" si="38"/>
        <v>62</v>
      </c>
      <c r="BD57">
        <f t="shared" si="38"/>
        <v>63</v>
      </c>
      <c r="BE57">
        <f t="shared" si="38"/>
        <v>64</v>
      </c>
      <c r="BF57">
        <f t="shared" si="38"/>
        <v>65</v>
      </c>
      <c r="BG57">
        <f t="shared" si="38"/>
        <v>66</v>
      </c>
      <c r="BH57">
        <f t="shared" si="38"/>
        <v>67</v>
      </c>
      <c r="BI57">
        <f t="shared" si="38"/>
        <v>68</v>
      </c>
      <c r="BJ57">
        <f t="shared" si="38"/>
        <v>69</v>
      </c>
      <c r="BK57">
        <f t="shared" si="38"/>
        <v>70</v>
      </c>
      <c r="BL57">
        <f t="shared" si="38"/>
        <v>71</v>
      </c>
      <c r="BM57">
        <f t="shared" si="38"/>
        <v>72</v>
      </c>
      <c r="BN57">
        <f t="shared" si="38"/>
        <v>73</v>
      </c>
      <c r="BO57">
        <f t="shared" si="38"/>
        <v>74</v>
      </c>
      <c r="BP57">
        <f t="shared" si="38"/>
        <v>75</v>
      </c>
      <c r="BQ57">
        <f t="shared" si="38"/>
        <v>76</v>
      </c>
      <c r="BR57">
        <f t="shared" si="38"/>
        <v>77</v>
      </c>
      <c r="BS57">
        <f t="shared" si="38"/>
        <v>78</v>
      </c>
      <c r="BT57">
        <f t="shared" si="38"/>
        <v>79</v>
      </c>
      <c r="BU57">
        <f aca="true" t="shared" si="39" ref="BU57:CE57">BT57+1</f>
        <v>80</v>
      </c>
      <c r="BV57">
        <f t="shared" si="39"/>
        <v>81</v>
      </c>
      <c r="BW57">
        <f t="shared" si="39"/>
        <v>82</v>
      </c>
      <c r="BX57">
        <f t="shared" si="39"/>
        <v>83</v>
      </c>
      <c r="BY57">
        <f t="shared" si="39"/>
        <v>84</v>
      </c>
      <c r="BZ57">
        <f t="shared" si="39"/>
        <v>85</v>
      </c>
      <c r="CA57">
        <f t="shared" si="39"/>
        <v>86</v>
      </c>
      <c r="CB57">
        <f t="shared" si="39"/>
        <v>87</v>
      </c>
      <c r="CC57">
        <f t="shared" si="39"/>
        <v>88</v>
      </c>
      <c r="CD57">
        <f t="shared" si="39"/>
        <v>89</v>
      </c>
      <c r="CE57">
        <f t="shared" si="39"/>
        <v>90</v>
      </c>
    </row>
    <row r="58" ht="12.75" hidden="1"/>
    <row r="59" spans="8:83" ht="12.75" hidden="1">
      <c r="H59" s="3">
        <f aca="true" t="shared" si="40" ref="H59:AM59">SUM(C55:H55)</f>
        <v>1</v>
      </c>
      <c r="I59" s="3">
        <f t="shared" si="40"/>
        <v>15</v>
      </c>
      <c r="J59" s="3">
        <f t="shared" si="40"/>
        <v>120</v>
      </c>
      <c r="K59" s="3">
        <f t="shared" si="40"/>
        <v>680</v>
      </c>
      <c r="L59" s="77">
        <f t="shared" si="40"/>
        <v>3060</v>
      </c>
      <c r="M59" s="3">
        <f t="shared" si="40"/>
        <v>11628</v>
      </c>
      <c r="N59" s="3">
        <f t="shared" si="40"/>
        <v>38745</v>
      </c>
      <c r="O59" s="3">
        <f t="shared" si="40"/>
        <v>116055</v>
      </c>
      <c r="P59" s="3">
        <f t="shared" si="40"/>
        <v>317970</v>
      </c>
      <c r="Q59" s="3">
        <f t="shared" si="40"/>
        <v>806990</v>
      </c>
      <c r="R59" s="3">
        <f t="shared" si="40"/>
        <v>1915356</v>
      </c>
      <c r="S59" s="89">
        <f t="shared" si="40"/>
        <v>4282980</v>
      </c>
      <c r="T59" s="3">
        <f t="shared" si="40"/>
        <v>9076405</v>
      </c>
      <c r="U59" s="3">
        <f t="shared" si="40"/>
        <v>18315675</v>
      </c>
      <c r="V59" s="3">
        <f t="shared" si="40"/>
        <v>35332650</v>
      </c>
      <c r="W59" s="3">
        <f t="shared" si="40"/>
        <v>65372310</v>
      </c>
      <c r="X59" s="98">
        <f t="shared" si="40"/>
        <v>116325135</v>
      </c>
      <c r="Y59" s="3">
        <f t="shared" si="40"/>
        <v>199542465</v>
      </c>
      <c r="Z59" s="3">
        <f t="shared" si="40"/>
        <v>330639445</v>
      </c>
      <c r="AA59" s="3">
        <f t="shared" si="40"/>
        <v>530137275</v>
      </c>
      <c r="AB59" s="3">
        <f t="shared" si="40"/>
        <v>823747890</v>
      </c>
      <c r="AC59" s="3">
        <f t="shared" si="40"/>
        <v>1242073550</v>
      </c>
      <c r="AD59" s="3">
        <f t="shared" si="40"/>
        <v>1819496655</v>
      </c>
      <c r="AE59" s="3">
        <f t="shared" si="40"/>
        <v>2592085185</v>
      </c>
      <c r="AF59" s="3">
        <f t="shared" si="40"/>
        <v>3594444165</v>
      </c>
      <c r="AG59" s="3">
        <f t="shared" si="40"/>
        <v>4855600971</v>
      </c>
      <c r="AH59" s="3">
        <f t="shared" si="40"/>
        <v>6394206690</v>
      </c>
      <c r="AI59" s="3">
        <f t="shared" si="40"/>
        <v>8213538270</v>
      </c>
      <c r="AJ59" s="3">
        <f t="shared" si="40"/>
        <v>10296957375</v>
      </c>
      <c r="AK59" s="3">
        <f t="shared" si="40"/>
        <v>12604578705</v>
      </c>
      <c r="AL59" s="3">
        <f t="shared" si="40"/>
        <v>15071885925</v>
      </c>
      <c r="AM59" s="3">
        <f t="shared" si="40"/>
        <v>17610885675</v>
      </c>
      <c r="AN59" s="3">
        <f aca="true" t="shared" si="41" ref="AN59:BS59">SUM(AI55:AN55)</f>
        <v>20114111295</v>
      </c>
      <c r="AO59" s="3">
        <f t="shared" si="41"/>
        <v>22461407505</v>
      </c>
      <c r="AP59" s="3">
        <f t="shared" si="41"/>
        <v>24529001175</v>
      </c>
      <c r="AQ59" s="3">
        <f t="shared" si="41"/>
        <v>26199964377</v>
      </c>
      <c r="AR59" s="3">
        <f t="shared" si="41"/>
        <v>27374880105</v>
      </c>
      <c r="AS59" s="3">
        <f t="shared" si="41"/>
        <v>27981391815</v>
      </c>
      <c r="AT59" s="3">
        <f t="shared" si="41"/>
        <v>27981391815</v>
      </c>
      <c r="AU59" s="3">
        <f t="shared" si="41"/>
        <v>27374880105</v>
      </c>
      <c r="AV59" s="3">
        <f t="shared" si="41"/>
        <v>26199964377</v>
      </c>
      <c r="AW59" s="3">
        <f t="shared" si="41"/>
        <v>24529001175</v>
      </c>
      <c r="AX59" s="3">
        <f t="shared" si="41"/>
        <v>22461407505</v>
      </c>
      <c r="AY59" s="3">
        <f t="shared" si="41"/>
        <v>20114111295</v>
      </c>
      <c r="AZ59" s="3">
        <f t="shared" si="41"/>
        <v>17610885675</v>
      </c>
      <c r="BA59" s="3">
        <f t="shared" si="41"/>
        <v>15071885925</v>
      </c>
      <c r="BB59" s="3">
        <f t="shared" si="41"/>
        <v>12604578705</v>
      </c>
      <c r="BC59" s="3">
        <f t="shared" si="41"/>
        <v>10296957375</v>
      </c>
      <c r="BD59" s="3">
        <f t="shared" si="41"/>
        <v>8213538270</v>
      </c>
      <c r="BE59" s="3">
        <f t="shared" si="41"/>
        <v>6394206690</v>
      </c>
      <c r="BF59" s="3">
        <f t="shared" si="41"/>
        <v>4855600971</v>
      </c>
      <c r="BG59" s="3">
        <f t="shared" si="41"/>
        <v>3594444165</v>
      </c>
      <c r="BH59" s="3">
        <f t="shared" si="41"/>
        <v>2592085185</v>
      </c>
      <c r="BI59" s="3">
        <f t="shared" si="41"/>
        <v>1819496655</v>
      </c>
      <c r="BJ59" s="3">
        <f t="shared" si="41"/>
        <v>1242073550</v>
      </c>
      <c r="BK59" s="3">
        <f t="shared" si="41"/>
        <v>823747890</v>
      </c>
      <c r="BL59" s="3">
        <f t="shared" si="41"/>
        <v>530137275</v>
      </c>
      <c r="BM59" s="3">
        <f t="shared" si="41"/>
        <v>330639445</v>
      </c>
      <c r="BN59" s="3">
        <f t="shared" si="41"/>
        <v>199542465</v>
      </c>
      <c r="BO59" s="3">
        <f t="shared" si="41"/>
        <v>116325135</v>
      </c>
      <c r="BP59" s="3">
        <f t="shared" si="41"/>
        <v>65372310</v>
      </c>
      <c r="BQ59" s="3">
        <f t="shared" si="41"/>
        <v>35332650</v>
      </c>
      <c r="BR59" s="3">
        <f t="shared" si="41"/>
        <v>18315675</v>
      </c>
      <c r="BS59" s="3">
        <f t="shared" si="41"/>
        <v>9076405</v>
      </c>
      <c r="BT59" s="3">
        <f aca="true" t="shared" si="42" ref="BT59:CE59">SUM(BO55:BT55)</f>
        <v>4282980</v>
      </c>
      <c r="BU59" s="3">
        <f t="shared" si="42"/>
        <v>1915356</v>
      </c>
      <c r="BV59" s="3">
        <f t="shared" si="42"/>
        <v>806990</v>
      </c>
      <c r="BW59" s="3">
        <f t="shared" si="42"/>
        <v>317970</v>
      </c>
      <c r="BX59" s="3">
        <f t="shared" si="42"/>
        <v>116055</v>
      </c>
      <c r="BY59" s="3">
        <f t="shared" si="42"/>
        <v>38745</v>
      </c>
      <c r="BZ59" s="3">
        <f t="shared" si="42"/>
        <v>11628</v>
      </c>
      <c r="CA59" s="3">
        <f t="shared" si="42"/>
        <v>3060</v>
      </c>
      <c r="CB59" s="3">
        <f t="shared" si="42"/>
        <v>680</v>
      </c>
      <c r="CC59" s="3">
        <f t="shared" si="42"/>
        <v>120</v>
      </c>
      <c r="CD59" s="3">
        <f t="shared" si="42"/>
        <v>15</v>
      </c>
      <c r="CE59" s="3">
        <f t="shared" si="42"/>
        <v>1</v>
      </c>
    </row>
    <row r="60" spans="8:86" s="2" customFormat="1" ht="12.75" hidden="1">
      <c r="H60" s="1" t="s">
        <v>14</v>
      </c>
      <c r="L60" s="76"/>
      <c r="S60" s="24"/>
      <c r="X60" s="97"/>
      <c r="CG60" s="1">
        <f>SUM(H59:CE59)</f>
        <v>470184984576</v>
      </c>
      <c r="CH60" s="1">
        <f>6^15</f>
        <v>470184984576</v>
      </c>
    </row>
    <row r="61" ht="12.75" hidden="1"/>
    <row r="62" ht="12.75" hidden="1"/>
    <row r="63" spans="8:83" ht="12.75" hidden="1">
      <c r="H63">
        <f aca="true" t="shared" si="43" ref="H63:M63">H3</f>
        <v>1</v>
      </c>
      <c r="I63">
        <f t="shared" si="43"/>
        <v>1</v>
      </c>
      <c r="J63">
        <f t="shared" si="43"/>
        <v>1</v>
      </c>
      <c r="K63">
        <f t="shared" si="43"/>
        <v>1</v>
      </c>
      <c r="L63" s="5">
        <f t="shared" si="43"/>
        <v>1</v>
      </c>
      <c r="M63">
        <f t="shared" si="43"/>
        <v>1</v>
      </c>
      <c r="N63" t="s">
        <v>15</v>
      </c>
      <c r="O63" t="s">
        <v>15</v>
      </c>
      <c r="P63" t="s">
        <v>15</v>
      </c>
      <c r="Q63" t="s">
        <v>15</v>
      </c>
      <c r="R63" t="s">
        <v>15</v>
      </c>
      <c r="S63" s="24" t="s">
        <v>15</v>
      </c>
      <c r="T63" t="s">
        <v>15</v>
      </c>
      <c r="U63" t="s">
        <v>15</v>
      </c>
      <c r="V63" t="s">
        <v>15</v>
      </c>
      <c r="W63" t="s">
        <v>15</v>
      </c>
      <c r="X63" s="31" t="s">
        <v>15</v>
      </c>
      <c r="Y63" t="s">
        <v>15</v>
      </c>
      <c r="Z63" t="s">
        <v>15</v>
      </c>
      <c r="AA63" t="s">
        <v>15</v>
      </c>
      <c r="AB63" t="s">
        <v>15</v>
      </c>
      <c r="AC63" t="s">
        <v>15</v>
      </c>
      <c r="AD63" t="s">
        <v>15</v>
      </c>
      <c r="AE63" t="s">
        <v>15</v>
      </c>
      <c r="AF63" t="s">
        <v>15</v>
      </c>
      <c r="AG63" t="s">
        <v>15</v>
      </c>
      <c r="AH63" t="s">
        <v>15</v>
      </c>
      <c r="AI63" t="s">
        <v>15</v>
      </c>
      <c r="AJ63" t="s">
        <v>15</v>
      </c>
      <c r="AK63" t="s">
        <v>15</v>
      </c>
      <c r="AL63" t="s">
        <v>15</v>
      </c>
      <c r="AM63" t="s">
        <v>15</v>
      </c>
      <c r="AN63" t="s">
        <v>15</v>
      </c>
      <c r="AO63" t="s">
        <v>15</v>
      </c>
      <c r="AP63" t="s">
        <v>15</v>
      </c>
      <c r="AQ63" t="s">
        <v>15</v>
      </c>
      <c r="AR63" t="s">
        <v>15</v>
      </c>
      <c r="AS63" t="s">
        <v>15</v>
      </c>
      <c r="AT63" t="s">
        <v>15</v>
      </c>
      <c r="AU63" t="s">
        <v>15</v>
      </c>
      <c r="AV63" t="s">
        <v>15</v>
      </c>
      <c r="AW63" t="s">
        <v>15</v>
      </c>
      <c r="AX63" t="s">
        <v>15</v>
      </c>
      <c r="AY63" t="s">
        <v>15</v>
      </c>
      <c r="AZ63" t="s">
        <v>15</v>
      </c>
      <c r="BA63" t="s">
        <v>15</v>
      </c>
      <c r="BB63" t="s">
        <v>15</v>
      </c>
      <c r="BC63" t="s">
        <v>15</v>
      </c>
      <c r="BD63" t="s">
        <v>15</v>
      </c>
      <c r="BE63" t="s">
        <v>15</v>
      </c>
      <c r="BF63" t="s">
        <v>15</v>
      </c>
      <c r="BG63" t="s">
        <v>15</v>
      </c>
      <c r="BH63" t="s">
        <v>15</v>
      </c>
      <c r="BI63" t="s">
        <v>15</v>
      </c>
      <c r="BJ63" t="s">
        <v>15</v>
      </c>
      <c r="BK63" t="s">
        <v>15</v>
      </c>
      <c r="BL63" t="s">
        <v>15</v>
      </c>
      <c r="BM63" t="s">
        <v>15</v>
      </c>
      <c r="BN63" t="s">
        <v>15</v>
      </c>
      <c r="BO63" t="s">
        <v>15</v>
      </c>
      <c r="BP63" t="s">
        <v>15</v>
      </c>
      <c r="BQ63" t="s">
        <v>15</v>
      </c>
      <c r="BR63" t="s">
        <v>15</v>
      </c>
      <c r="BS63" t="s">
        <v>15</v>
      </c>
      <c r="BT63" t="s">
        <v>15</v>
      </c>
      <c r="BU63" t="s">
        <v>15</v>
      </c>
      <c r="BV63" t="s">
        <v>15</v>
      </c>
      <c r="BW63" t="s">
        <v>15</v>
      </c>
      <c r="BX63" t="s">
        <v>15</v>
      </c>
      <c r="BY63" t="s">
        <v>15</v>
      </c>
      <c r="BZ63" t="s">
        <v>15</v>
      </c>
      <c r="CA63" t="s">
        <v>15</v>
      </c>
      <c r="CB63" t="s">
        <v>15</v>
      </c>
      <c r="CC63" t="s">
        <v>15</v>
      </c>
      <c r="CD63" t="s">
        <v>15</v>
      </c>
      <c r="CE63" t="s">
        <v>15</v>
      </c>
    </row>
    <row r="64" spans="8:83" ht="12.75" hidden="1">
      <c r="H64">
        <f aca="true" t="shared" si="44" ref="H64:R64">H7</f>
        <v>1</v>
      </c>
      <c r="I64">
        <f t="shared" si="44"/>
        <v>2</v>
      </c>
      <c r="J64">
        <f t="shared" si="44"/>
        <v>3</v>
      </c>
      <c r="K64">
        <f t="shared" si="44"/>
        <v>4</v>
      </c>
      <c r="L64" s="5">
        <f t="shared" si="44"/>
        <v>5</v>
      </c>
      <c r="M64">
        <f t="shared" si="44"/>
        <v>6</v>
      </c>
      <c r="N64">
        <f t="shared" si="44"/>
        <v>5</v>
      </c>
      <c r="O64">
        <f t="shared" si="44"/>
        <v>4</v>
      </c>
      <c r="P64">
        <f t="shared" si="44"/>
        <v>3</v>
      </c>
      <c r="Q64">
        <f t="shared" si="44"/>
        <v>2</v>
      </c>
      <c r="R64">
        <f t="shared" si="44"/>
        <v>1</v>
      </c>
      <c r="S64" s="24" t="s">
        <v>15</v>
      </c>
      <c r="T64" t="s">
        <v>15</v>
      </c>
      <c r="U64" t="s">
        <v>15</v>
      </c>
      <c r="V64" t="s">
        <v>15</v>
      </c>
      <c r="W64" t="s">
        <v>15</v>
      </c>
      <c r="X64" s="31" t="s">
        <v>15</v>
      </c>
      <c r="Y64" t="s">
        <v>15</v>
      </c>
      <c r="Z64" t="s">
        <v>15</v>
      </c>
      <c r="AA64" t="s">
        <v>15</v>
      </c>
      <c r="AB64" t="s">
        <v>15</v>
      </c>
      <c r="AC64" t="s">
        <v>15</v>
      </c>
      <c r="AD64" t="s">
        <v>15</v>
      </c>
      <c r="AE64" t="s">
        <v>15</v>
      </c>
      <c r="AF64" t="s">
        <v>15</v>
      </c>
      <c r="AG64" t="s">
        <v>15</v>
      </c>
      <c r="AH64" t="s">
        <v>15</v>
      </c>
      <c r="AI64" t="s">
        <v>15</v>
      </c>
      <c r="AJ64" t="s">
        <v>15</v>
      </c>
      <c r="AK64" t="s">
        <v>15</v>
      </c>
      <c r="AL64" t="s">
        <v>15</v>
      </c>
      <c r="AM64" t="s">
        <v>15</v>
      </c>
      <c r="AN64" t="s">
        <v>15</v>
      </c>
      <c r="AO64" t="s">
        <v>15</v>
      </c>
      <c r="AP64" t="s">
        <v>15</v>
      </c>
      <c r="AQ64" t="s">
        <v>15</v>
      </c>
      <c r="AR64" t="s">
        <v>15</v>
      </c>
      <c r="AS64" t="s">
        <v>15</v>
      </c>
      <c r="AT64" t="s">
        <v>15</v>
      </c>
      <c r="AU64" t="s">
        <v>15</v>
      </c>
      <c r="AV64" t="s">
        <v>15</v>
      </c>
      <c r="AW64" t="s">
        <v>15</v>
      </c>
      <c r="AX64" t="s">
        <v>15</v>
      </c>
      <c r="AY64" t="s">
        <v>15</v>
      </c>
      <c r="AZ64" t="s">
        <v>15</v>
      </c>
      <c r="BA64" t="s">
        <v>15</v>
      </c>
      <c r="BB64" t="s">
        <v>15</v>
      </c>
      <c r="BC64" t="s">
        <v>15</v>
      </c>
      <c r="BD64" t="s">
        <v>15</v>
      </c>
      <c r="BE64" t="s">
        <v>15</v>
      </c>
      <c r="BF64" t="s">
        <v>15</v>
      </c>
      <c r="BG64" t="s">
        <v>15</v>
      </c>
      <c r="BH64" t="s">
        <v>15</v>
      </c>
      <c r="BI64" t="s">
        <v>15</v>
      </c>
      <c r="BJ64" t="s">
        <v>15</v>
      </c>
      <c r="BK64" t="s">
        <v>15</v>
      </c>
      <c r="BL64" t="s">
        <v>15</v>
      </c>
      <c r="BM64" t="s">
        <v>15</v>
      </c>
      <c r="BN64" t="s">
        <v>15</v>
      </c>
      <c r="BO64" t="s">
        <v>15</v>
      </c>
      <c r="BP64" t="s">
        <v>15</v>
      </c>
      <c r="BQ64" t="s">
        <v>15</v>
      </c>
      <c r="BR64" t="s">
        <v>15</v>
      </c>
      <c r="BS64" t="s">
        <v>15</v>
      </c>
      <c r="BT64" t="s">
        <v>15</v>
      </c>
      <c r="BU64" t="s">
        <v>15</v>
      </c>
      <c r="BV64" t="s">
        <v>15</v>
      </c>
      <c r="BW64" t="s">
        <v>15</v>
      </c>
      <c r="BX64" t="s">
        <v>15</v>
      </c>
      <c r="BY64" t="s">
        <v>15</v>
      </c>
      <c r="BZ64" t="s">
        <v>15</v>
      </c>
      <c r="CA64" t="s">
        <v>15</v>
      </c>
      <c r="CB64" t="s">
        <v>15</v>
      </c>
      <c r="CC64" t="s">
        <v>15</v>
      </c>
      <c r="CD64" t="s">
        <v>15</v>
      </c>
      <c r="CE64" t="s">
        <v>15</v>
      </c>
    </row>
    <row r="65" spans="8:83" ht="12.75" hidden="1">
      <c r="H65">
        <f aca="true" t="shared" si="45" ref="H65:W65">H11</f>
        <v>1</v>
      </c>
      <c r="I65">
        <f t="shared" si="45"/>
        <v>3</v>
      </c>
      <c r="J65">
        <f t="shared" si="45"/>
        <v>6</v>
      </c>
      <c r="K65">
        <f t="shared" si="45"/>
        <v>10</v>
      </c>
      <c r="L65" s="5">
        <f t="shared" si="45"/>
        <v>15</v>
      </c>
      <c r="M65">
        <f t="shared" si="45"/>
        <v>21</v>
      </c>
      <c r="N65">
        <f t="shared" si="45"/>
        <v>25</v>
      </c>
      <c r="O65">
        <f t="shared" si="45"/>
        <v>27</v>
      </c>
      <c r="P65">
        <f t="shared" si="45"/>
        <v>27</v>
      </c>
      <c r="Q65">
        <f t="shared" si="45"/>
        <v>25</v>
      </c>
      <c r="R65">
        <f t="shared" si="45"/>
        <v>21</v>
      </c>
      <c r="S65" s="24">
        <f t="shared" si="45"/>
        <v>15</v>
      </c>
      <c r="T65">
        <f t="shared" si="45"/>
        <v>10</v>
      </c>
      <c r="U65">
        <f t="shared" si="45"/>
        <v>6</v>
      </c>
      <c r="V65">
        <f t="shared" si="45"/>
        <v>3</v>
      </c>
      <c r="W65">
        <f t="shared" si="45"/>
        <v>1</v>
      </c>
      <c r="X65" s="31" t="s">
        <v>15</v>
      </c>
      <c r="Y65" t="s">
        <v>15</v>
      </c>
      <c r="Z65" t="s">
        <v>15</v>
      </c>
      <c r="AA65" t="s">
        <v>15</v>
      </c>
      <c r="AB65" t="s">
        <v>15</v>
      </c>
      <c r="AC65" t="s">
        <v>15</v>
      </c>
      <c r="AD65" t="s">
        <v>15</v>
      </c>
      <c r="AE65" t="s">
        <v>15</v>
      </c>
      <c r="AF65" t="s">
        <v>15</v>
      </c>
      <c r="AG65" t="s">
        <v>15</v>
      </c>
      <c r="AH65" t="s">
        <v>15</v>
      </c>
      <c r="AI65" t="s">
        <v>15</v>
      </c>
      <c r="AJ65" t="s">
        <v>15</v>
      </c>
      <c r="AK65" t="s">
        <v>15</v>
      </c>
      <c r="AL65" t="s">
        <v>15</v>
      </c>
      <c r="AM65" t="s">
        <v>15</v>
      </c>
      <c r="AN65" t="s">
        <v>15</v>
      </c>
      <c r="AO65" t="s">
        <v>15</v>
      </c>
      <c r="AP65" t="s">
        <v>15</v>
      </c>
      <c r="AQ65" t="s">
        <v>15</v>
      </c>
      <c r="AR65" t="s">
        <v>15</v>
      </c>
      <c r="AS65" t="s">
        <v>15</v>
      </c>
      <c r="AT65" t="s">
        <v>15</v>
      </c>
      <c r="AU65" t="s">
        <v>15</v>
      </c>
      <c r="AV65" t="s">
        <v>15</v>
      </c>
      <c r="AW65" t="s">
        <v>15</v>
      </c>
      <c r="AX65" t="s">
        <v>15</v>
      </c>
      <c r="AY65" t="s">
        <v>15</v>
      </c>
      <c r="AZ65" t="s">
        <v>15</v>
      </c>
      <c r="BA65" t="s">
        <v>15</v>
      </c>
      <c r="BB65" t="s">
        <v>15</v>
      </c>
      <c r="BC65" t="s">
        <v>15</v>
      </c>
      <c r="BD65" t="s">
        <v>15</v>
      </c>
      <c r="BE65" t="s">
        <v>15</v>
      </c>
      <c r="BF65" t="s">
        <v>15</v>
      </c>
      <c r="BG65" t="s">
        <v>15</v>
      </c>
      <c r="BH65" t="s">
        <v>15</v>
      </c>
      <c r="BI65" t="s">
        <v>15</v>
      </c>
      <c r="BJ65" t="s">
        <v>15</v>
      </c>
      <c r="BK65" t="s">
        <v>15</v>
      </c>
      <c r="BL65" t="s">
        <v>15</v>
      </c>
      <c r="BM65" t="s">
        <v>15</v>
      </c>
      <c r="BN65" t="s">
        <v>15</v>
      </c>
      <c r="BO65" t="s">
        <v>15</v>
      </c>
      <c r="BP65" t="s">
        <v>15</v>
      </c>
      <c r="BQ65" t="s">
        <v>15</v>
      </c>
      <c r="BR65" t="s">
        <v>15</v>
      </c>
      <c r="BS65" t="s">
        <v>15</v>
      </c>
      <c r="BT65" t="s">
        <v>15</v>
      </c>
      <c r="BU65" t="s">
        <v>15</v>
      </c>
      <c r="BV65" t="s">
        <v>15</v>
      </c>
      <c r="BW65" t="s">
        <v>15</v>
      </c>
      <c r="BX65" t="s">
        <v>15</v>
      </c>
      <c r="BY65" t="s">
        <v>15</v>
      </c>
      <c r="BZ65" t="s">
        <v>15</v>
      </c>
      <c r="CA65" t="s">
        <v>15</v>
      </c>
      <c r="CB65" t="s">
        <v>15</v>
      </c>
      <c r="CC65" t="s">
        <v>15</v>
      </c>
      <c r="CD65" t="s">
        <v>15</v>
      </c>
      <c r="CE65" t="s">
        <v>15</v>
      </c>
    </row>
    <row r="66" spans="8:83" ht="12.75" hidden="1">
      <c r="H66">
        <f aca="true" t="shared" si="46" ref="H66:AB66">H15</f>
        <v>1</v>
      </c>
      <c r="I66">
        <f t="shared" si="46"/>
        <v>4</v>
      </c>
      <c r="J66">
        <f t="shared" si="46"/>
        <v>10</v>
      </c>
      <c r="K66">
        <f t="shared" si="46"/>
        <v>20</v>
      </c>
      <c r="L66" s="5">
        <f t="shared" si="46"/>
        <v>35</v>
      </c>
      <c r="M66">
        <f t="shared" si="46"/>
        <v>56</v>
      </c>
      <c r="N66">
        <f t="shared" si="46"/>
        <v>80</v>
      </c>
      <c r="O66">
        <f t="shared" si="46"/>
        <v>104</v>
      </c>
      <c r="P66">
        <f t="shared" si="46"/>
        <v>125</v>
      </c>
      <c r="Q66">
        <f t="shared" si="46"/>
        <v>140</v>
      </c>
      <c r="R66">
        <f t="shared" si="46"/>
        <v>146</v>
      </c>
      <c r="S66" s="24">
        <f t="shared" si="46"/>
        <v>140</v>
      </c>
      <c r="T66">
        <f t="shared" si="46"/>
        <v>125</v>
      </c>
      <c r="U66">
        <f t="shared" si="46"/>
        <v>104</v>
      </c>
      <c r="V66">
        <f t="shared" si="46"/>
        <v>80</v>
      </c>
      <c r="W66">
        <f t="shared" si="46"/>
        <v>56</v>
      </c>
      <c r="X66" s="31">
        <f t="shared" si="46"/>
        <v>35</v>
      </c>
      <c r="Y66">
        <f t="shared" si="46"/>
        <v>20</v>
      </c>
      <c r="Z66">
        <f t="shared" si="46"/>
        <v>10</v>
      </c>
      <c r="AA66">
        <f t="shared" si="46"/>
        <v>4</v>
      </c>
      <c r="AB66">
        <f t="shared" si="46"/>
        <v>1</v>
      </c>
      <c r="AC66" t="s">
        <v>15</v>
      </c>
      <c r="AD66" t="s">
        <v>15</v>
      </c>
      <c r="AE66" t="s">
        <v>15</v>
      </c>
      <c r="AF66" t="s">
        <v>15</v>
      </c>
      <c r="AG66" t="s">
        <v>15</v>
      </c>
      <c r="AH66" t="s">
        <v>15</v>
      </c>
      <c r="AI66" t="s">
        <v>15</v>
      </c>
      <c r="AJ66" t="s">
        <v>15</v>
      </c>
      <c r="AK66" t="s">
        <v>15</v>
      </c>
      <c r="AL66" t="s">
        <v>15</v>
      </c>
      <c r="AM66" t="s">
        <v>15</v>
      </c>
      <c r="AN66" t="s">
        <v>15</v>
      </c>
      <c r="AO66" t="s">
        <v>15</v>
      </c>
      <c r="AP66" t="s">
        <v>15</v>
      </c>
      <c r="AQ66" t="s">
        <v>15</v>
      </c>
      <c r="AR66" t="s">
        <v>15</v>
      </c>
      <c r="AS66" t="s">
        <v>15</v>
      </c>
      <c r="AT66" t="s">
        <v>15</v>
      </c>
      <c r="AU66" t="s">
        <v>15</v>
      </c>
      <c r="AV66" t="s">
        <v>15</v>
      </c>
      <c r="AW66" t="s">
        <v>15</v>
      </c>
      <c r="AX66" t="s">
        <v>15</v>
      </c>
      <c r="AY66" t="s">
        <v>15</v>
      </c>
      <c r="AZ66" t="s">
        <v>15</v>
      </c>
      <c r="BA66" t="s">
        <v>15</v>
      </c>
      <c r="BB66" t="s">
        <v>15</v>
      </c>
      <c r="BC66" t="s">
        <v>15</v>
      </c>
      <c r="BD66" t="s">
        <v>15</v>
      </c>
      <c r="BE66" t="s">
        <v>15</v>
      </c>
      <c r="BF66" t="s">
        <v>15</v>
      </c>
      <c r="BG66" t="s">
        <v>15</v>
      </c>
      <c r="BH66" t="s">
        <v>15</v>
      </c>
      <c r="BI66" t="s">
        <v>15</v>
      </c>
      <c r="BJ66" t="s">
        <v>15</v>
      </c>
      <c r="BK66" t="s">
        <v>15</v>
      </c>
      <c r="BL66" t="s">
        <v>15</v>
      </c>
      <c r="BM66" t="s">
        <v>15</v>
      </c>
      <c r="BN66" t="s">
        <v>15</v>
      </c>
      <c r="BO66" t="s">
        <v>15</v>
      </c>
      <c r="BP66" t="s">
        <v>15</v>
      </c>
      <c r="BQ66" t="s">
        <v>15</v>
      </c>
      <c r="BR66" t="s">
        <v>15</v>
      </c>
      <c r="BS66" t="s">
        <v>15</v>
      </c>
      <c r="BT66" t="s">
        <v>15</v>
      </c>
      <c r="BU66" t="s">
        <v>15</v>
      </c>
      <c r="BV66" t="s">
        <v>15</v>
      </c>
      <c r="BW66" t="s">
        <v>15</v>
      </c>
      <c r="BX66" t="s">
        <v>15</v>
      </c>
      <c r="BY66" t="s">
        <v>15</v>
      </c>
      <c r="BZ66" t="s">
        <v>15</v>
      </c>
      <c r="CA66" t="s">
        <v>15</v>
      </c>
      <c r="CB66" t="s">
        <v>15</v>
      </c>
      <c r="CC66" t="s">
        <v>15</v>
      </c>
      <c r="CD66" t="s">
        <v>15</v>
      </c>
      <c r="CE66" t="s">
        <v>15</v>
      </c>
    </row>
    <row r="67" spans="8:83" ht="12.75" hidden="1">
      <c r="H67">
        <f aca="true" t="shared" si="47" ref="H67:AG67">H19</f>
        <v>1</v>
      </c>
      <c r="I67">
        <f t="shared" si="47"/>
        <v>5</v>
      </c>
      <c r="J67">
        <f t="shared" si="47"/>
        <v>15</v>
      </c>
      <c r="K67">
        <f t="shared" si="47"/>
        <v>35</v>
      </c>
      <c r="L67" s="5">
        <f t="shared" si="47"/>
        <v>70</v>
      </c>
      <c r="M67">
        <f t="shared" si="47"/>
        <v>126</v>
      </c>
      <c r="N67">
        <f t="shared" si="47"/>
        <v>205</v>
      </c>
      <c r="O67">
        <f t="shared" si="47"/>
        <v>305</v>
      </c>
      <c r="P67">
        <f t="shared" si="47"/>
        <v>420</v>
      </c>
      <c r="Q67">
        <f t="shared" si="47"/>
        <v>540</v>
      </c>
      <c r="R67">
        <f t="shared" si="47"/>
        <v>651</v>
      </c>
      <c r="S67" s="24">
        <f t="shared" si="47"/>
        <v>735</v>
      </c>
      <c r="T67">
        <f t="shared" si="47"/>
        <v>780</v>
      </c>
      <c r="U67">
        <f t="shared" si="47"/>
        <v>780</v>
      </c>
      <c r="V67">
        <f t="shared" si="47"/>
        <v>735</v>
      </c>
      <c r="W67">
        <f t="shared" si="47"/>
        <v>651</v>
      </c>
      <c r="X67" s="31">
        <f t="shared" si="47"/>
        <v>540</v>
      </c>
      <c r="Y67">
        <f t="shared" si="47"/>
        <v>420</v>
      </c>
      <c r="Z67">
        <f t="shared" si="47"/>
        <v>305</v>
      </c>
      <c r="AA67">
        <f t="shared" si="47"/>
        <v>205</v>
      </c>
      <c r="AB67">
        <f t="shared" si="47"/>
        <v>126</v>
      </c>
      <c r="AC67">
        <f t="shared" si="47"/>
        <v>70</v>
      </c>
      <c r="AD67">
        <f t="shared" si="47"/>
        <v>35</v>
      </c>
      <c r="AE67">
        <f t="shared" si="47"/>
        <v>15</v>
      </c>
      <c r="AF67">
        <f t="shared" si="47"/>
        <v>5</v>
      </c>
      <c r="AG67">
        <f t="shared" si="47"/>
        <v>1</v>
      </c>
      <c r="AH67" t="s">
        <v>15</v>
      </c>
      <c r="AI67" t="s">
        <v>15</v>
      </c>
      <c r="AJ67" t="s">
        <v>15</v>
      </c>
      <c r="AK67" t="s">
        <v>15</v>
      </c>
      <c r="AL67" t="s">
        <v>15</v>
      </c>
      <c r="AM67" t="s">
        <v>15</v>
      </c>
      <c r="AN67" t="s">
        <v>15</v>
      </c>
      <c r="AO67" t="s">
        <v>15</v>
      </c>
      <c r="AP67" t="s">
        <v>15</v>
      </c>
      <c r="AQ67" t="s">
        <v>15</v>
      </c>
      <c r="AR67" t="s">
        <v>15</v>
      </c>
      <c r="AS67" t="s">
        <v>15</v>
      </c>
      <c r="AT67" t="s">
        <v>15</v>
      </c>
      <c r="AU67" t="s">
        <v>15</v>
      </c>
      <c r="AV67" t="s">
        <v>15</v>
      </c>
      <c r="AW67" t="s">
        <v>15</v>
      </c>
      <c r="AX67" t="s">
        <v>15</v>
      </c>
      <c r="AY67" t="s">
        <v>15</v>
      </c>
      <c r="AZ67" t="s">
        <v>15</v>
      </c>
      <c r="BA67" t="s">
        <v>15</v>
      </c>
      <c r="BB67" t="s">
        <v>15</v>
      </c>
      <c r="BC67" t="s">
        <v>15</v>
      </c>
      <c r="BD67" t="s">
        <v>15</v>
      </c>
      <c r="BE67" t="s">
        <v>15</v>
      </c>
      <c r="BF67" t="s">
        <v>15</v>
      </c>
      <c r="BG67" t="s">
        <v>15</v>
      </c>
      <c r="BH67" t="s">
        <v>15</v>
      </c>
      <c r="BI67" t="s">
        <v>15</v>
      </c>
      <c r="BJ67" t="s">
        <v>15</v>
      </c>
      <c r="BK67" t="s">
        <v>15</v>
      </c>
      <c r="BL67" t="s">
        <v>15</v>
      </c>
      <c r="BM67" t="s">
        <v>15</v>
      </c>
      <c r="BN67" t="s">
        <v>15</v>
      </c>
      <c r="BO67" t="s">
        <v>15</v>
      </c>
      <c r="BP67" t="s">
        <v>15</v>
      </c>
      <c r="BQ67" t="s">
        <v>15</v>
      </c>
      <c r="BR67" t="s">
        <v>15</v>
      </c>
      <c r="BS67" t="s">
        <v>15</v>
      </c>
      <c r="BT67" t="s">
        <v>15</v>
      </c>
      <c r="BU67" t="s">
        <v>15</v>
      </c>
      <c r="BV67" t="s">
        <v>15</v>
      </c>
      <c r="BW67" t="s">
        <v>15</v>
      </c>
      <c r="BX67" t="s">
        <v>15</v>
      </c>
      <c r="BY67" t="s">
        <v>15</v>
      </c>
      <c r="BZ67" t="s">
        <v>15</v>
      </c>
      <c r="CA67" t="s">
        <v>15</v>
      </c>
      <c r="CB67" t="s">
        <v>15</v>
      </c>
      <c r="CC67" t="s">
        <v>15</v>
      </c>
      <c r="CD67" t="s">
        <v>15</v>
      </c>
      <c r="CE67" t="s">
        <v>15</v>
      </c>
    </row>
    <row r="68" spans="8:83" ht="12.75" hidden="1">
      <c r="H68">
        <f aca="true" t="shared" si="48" ref="H68:AL68">H23</f>
        <v>1</v>
      </c>
      <c r="I68">
        <f t="shared" si="48"/>
        <v>6</v>
      </c>
      <c r="J68">
        <f t="shared" si="48"/>
        <v>21</v>
      </c>
      <c r="K68">
        <f t="shared" si="48"/>
        <v>56</v>
      </c>
      <c r="L68" s="5">
        <f t="shared" si="48"/>
        <v>126</v>
      </c>
      <c r="M68">
        <f t="shared" si="48"/>
        <v>252</v>
      </c>
      <c r="N68">
        <f t="shared" si="48"/>
        <v>456</v>
      </c>
      <c r="O68">
        <f t="shared" si="48"/>
        <v>756</v>
      </c>
      <c r="P68">
        <f t="shared" si="48"/>
        <v>1161</v>
      </c>
      <c r="Q68">
        <f t="shared" si="48"/>
        <v>1666</v>
      </c>
      <c r="R68">
        <f t="shared" si="48"/>
        <v>2247</v>
      </c>
      <c r="S68" s="24">
        <f t="shared" si="48"/>
        <v>2856</v>
      </c>
      <c r="T68">
        <f t="shared" si="48"/>
        <v>3431</v>
      </c>
      <c r="U68">
        <f t="shared" si="48"/>
        <v>3906</v>
      </c>
      <c r="V68">
        <f t="shared" si="48"/>
        <v>4221</v>
      </c>
      <c r="W68">
        <f t="shared" si="48"/>
        <v>4332</v>
      </c>
      <c r="X68" s="31">
        <f t="shared" si="48"/>
        <v>4221</v>
      </c>
      <c r="Y68">
        <f t="shared" si="48"/>
        <v>3906</v>
      </c>
      <c r="Z68">
        <f t="shared" si="48"/>
        <v>3431</v>
      </c>
      <c r="AA68">
        <f t="shared" si="48"/>
        <v>2856</v>
      </c>
      <c r="AB68">
        <f t="shared" si="48"/>
        <v>2247</v>
      </c>
      <c r="AC68">
        <f t="shared" si="48"/>
        <v>1666</v>
      </c>
      <c r="AD68">
        <f t="shared" si="48"/>
        <v>1161</v>
      </c>
      <c r="AE68">
        <f t="shared" si="48"/>
        <v>756</v>
      </c>
      <c r="AF68">
        <f t="shared" si="48"/>
        <v>456</v>
      </c>
      <c r="AG68">
        <f t="shared" si="48"/>
        <v>252</v>
      </c>
      <c r="AH68">
        <f t="shared" si="48"/>
        <v>126</v>
      </c>
      <c r="AI68">
        <f t="shared" si="48"/>
        <v>56</v>
      </c>
      <c r="AJ68">
        <f t="shared" si="48"/>
        <v>21</v>
      </c>
      <c r="AK68">
        <f t="shared" si="48"/>
        <v>6</v>
      </c>
      <c r="AL68">
        <f t="shared" si="48"/>
        <v>1</v>
      </c>
      <c r="AM68" t="s">
        <v>15</v>
      </c>
      <c r="AN68" t="s">
        <v>15</v>
      </c>
      <c r="AO68" t="s">
        <v>15</v>
      </c>
      <c r="AP68" t="s">
        <v>15</v>
      </c>
      <c r="AQ68" t="s">
        <v>15</v>
      </c>
      <c r="AR68" t="s">
        <v>15</v>
      </c>
      <c r="AS68" t="s">
        <v>15</v>
      </c>
      <c r="AT68" t="s">
        <v>15</v>
      </c>
      <c r="AU68" t="s">
        <v>15</v>
      </c>
      <c r="AV68" t="s">
        <v>15</v>
      </c>
      <c r="AW68" t="s">
        <v>15</v>
      </c>
      <c r="AX68" t="s">
        <v>15</v>
      </c>
      <c r="AY68" t="s">
        <v>15</v>
      </c>
      <c r="AZ68" t="s">
        <v>15</v>
      </c>
      <c r="BA68" t="s">
        <v>15</v>
      </c>
      <c r="BB68" t="s">
        <v>15</v>
      </c>
      <c r="BC68" t="s">
        <v>15</v>
      </c>
      <c r="BD68" t="s">
        <v>15</v>
      </c>
      <c r="BE68" t="s">
        <v>15</v>
      </c>
      <c r="BF68" t="s">
        <v>15</v>
      </c>
      <c r="BG68" t="s">
        <v>15</v>
      </c>
      <c r="BH68" t="s">
        <v>15</v>
      </c>
      <c r="BI68" t="s">
        <v>15</v>
      </c>
      <c r="BJ68" t="s">
        <v>15</v>
      </c>
      <c r="BK68" t="s">
        <v>15</v>
      </c>
      <c r="BL68" t="s">
        <v>15</v>
      </c>
      <c r="BM68" t="s">
        <v>15</v>
      </c>
      <c r="BN68" t="s">
        <v>15</v>
      </c>
      <c r="BO68" t="s">
        <v>15</v>
      </c>
      <c r="BP68" t="s">
        <v>15</v>
      </c>
      <c r="BQ68" t="s">
        <v>15</v>
      </c>
      <c r="BR68" t="s">
        <v>15</v>
      </c>
      <c r="BS68" t="s">
        <v>15</v>
      </c>
      <c r="BT68" t="s">
        <v>15</v>
      </c>
      <c r="BU68" t="s">
        <v>15</v>
      </c>
      <c r="BV68" t="s">
        <v>15</v>
      </c>
      <c r="BW68" t="s">
        <v>15</v>
      </c>
      <c r="BX68" t="s">
        <v>15</v>
      </c>
      <c r="BY68" t="s">
        <v>15</v>
      </c>
      <c r="BZ68" t="s">
        <v>15</v>
      </c>
      <c r="CA68" t="s">
        <v>15</v>
      </c>
      <c r="CB68" t="s">
        <v>15</v>
      </c>
      <c r="CC68" t="s">
        <v>15</v>
      </c>
      <c r="CD68" t="s">
        <v>15</v>
      </c>
      <c r="CE68" t="s">
        <v>15</v>
      </c>
    </row>
    <row r="69" spans="8:83" ht="12.75" hidden="1">
      <c r="H69">
        <f aca="true" t="shared" si="49" ref="H69:AQ69">H27</f>
        <v>1</v>
      </c>
      <c r="I69">
        <f t="shared" si="49"/>
        <v>7</v>
      </c>
      <c r="J69">
        <f t="shared" si="49"/>
        <v>28</v>
      </c>
      <c r="K69">
        <f t="shared" si="49"/>
        <v>84</v>
      </c>
      <c r="L69" s="5">
        <f t="shared" si="49"/>
        <v>210</v>
      </c>
      <c r="M69">
        <f t="shared" si="49"/>
        <v>462</v>
      </c>
      <c r="N69">
        <f t="shared" si="49"/>
        <v>917</v>
      </c>
      <c r="O69">
        <f t="shared" si="49"/>
        <v>1667</v>
      </c>
      <c r="P69">
        <f t="shared" si="49"/>
        <v>2807</v>
      </c>
      <c r="Q69">
        <f t="shared" si="49"/>
        <v>4417</v>
      </c>
      <c r="R69">
        <f t="shared" si="49"/>
        <v>6538</v>
      </c>
      <c r="S69" s="24">
        <f t="shared" si="49"/>
        <v>9142</v>
      </c>
      <c r="T69">
        <f t="shared" si="49"/>
        <v>12117</v>
      </c>
      <c r="U69">
        <f t="shared" si="49"/>
        <v>15267</v>
      </c>
      <c r="V69">
        <f t="shared" si="49"/>
        <v>18327</v>
      </c>
      <c r="W69">
        <f t="shared" si="49"/>
        <v>20993</v>
      </c>
      <c r="X69" s="31">
        <f t="shared" si="49"/>
        <v>22967</v>
      </c>
      <c r="Y69">
        <f t="shared" si="49"/>
        <v>24017</v>
      </c>
      <c r="Z69">
        <f t="shared" si="49"/>
        <v>24017</v>
      </c>
      <c r="AA69">
        <f t="shared" si="49"/>
        <v>22967</v>
      </c>
      <c r="AB69">
        <f t="shared" si="49"/>
        <v>20993</v>
      </c>
      <c r="AC69">
        <f t="shared" si="49"/>
        <v>18327</v>
      </c>
      <c r="AD69">
        <f t="shared" si="49"/>
        <v>15267</v>
      </c>
      <c r="AE69">
        <f t="shared" si="49"/>
        <v>12117</v>
      </c>
      <c r="AF69">
        <f t="shared" si="49"/>
        <v>9142</v>
      </c>
      <c r="AG69">
        <f t="shared" si="49"/>
        <v>6538</v>
      </c>
      <c r="AH69">
        <f t="shared" si="49"/>
        <v>4417</v>
      </c>
      <c r="AI69">
        <f t="shared" si="49"/>
        <v>2807</v>
      </c>
      <c r="AJ69">
        <f t="shared" si="49"/>
        <v>1667</v>
      </c>
      <c r="AK69">
        <f t="shared" si="49"/>
        <v>917</v>
      </c>
      <c r="AL69">
        <f t="shared" si="49"/>
        <v>462</v>
      </c>
      <c r="AM69">
        <f t="shared" si="49"/>
        <v>210</v>
      </c>
      <c r="AN69">
        <f t="shared" si="49"/>
        <v>84</v>
      </c>
      <c r="AO69">
        <f t="shared" si="49"/>
        <v>28</v>
      </c>
      <c r="AP69">
        <f t="shared" si="49"/>
        <v>7</v>
      </c>
      <c r="AQ69">
        <f t="shared" si="49"/>
        <v>1</v>
      </c>
      <c r="AR69" t="s">
        <v>15</v>
      </c>
      <c r="AS69" t="s">
        <v>15</v>
      </c>
      <c r="AT69" t="s">
        <v>15</v>
      </c>
      <c r="AU69" t="s">
        <v>15</v>
      </c>
      <c r="AV69" t="s">
        <v>15</v>
      </c>
      <c r="AW69" t="s">
        <v>15</v>
      </c>
      <c r="AX69" t="s">
        <v>15</v>
      </c>
      <c r="AY69" t="s">
        <v>15</v>
      </c>
      <c r="AZ69" t="s">
        <v>15</v>
      </c>
      <c r="BA69" t="s">
        <v>15</v>
      </c>
      <c r="BB69" t="s">
        <v>15</v>
      </c>
      <c r="BC69" t="s">
        <v>15</v>
      </c>
      <c r="BD69" t="s">
        <v>15</v>
      </c>
      <c r="BE69" t="s">
        <v>15</v>
      </c>
      <c r="BF69" t="s">
        <v>15</v>
      </c>
      <c r="BG69" t="s">
        <v>15</v>
      </c>
      <c r="BH69" t="s">
        <v>15</v>
      </c>
      <c r="BI69" t="s">
        <v>15</v>
      </c>
      <c r="BJ69" t="s">
        <v>15</v>
      </c>
      <c r="BK69" t="s">
        <v>15</v>
      </c>
      <c r="BL69" t="s">
        <v>15</v>
      </c>
      <c r="BM69" t="s">
        <v>15</v>
      </c>
      <c r="BN69" t="s">
        <v>15</v>
      </c>
      <c r="BO69" t="s">
        <v>15</v>
      </c>
      <c r="BP69" t="s">
        <v>15</v>
      </c>
      <c r="BQ69" t="s">
        <v>15</v>
      </c>
      <c r="BR69" t="s">
        <v>15</v>
      </c>
      <c r="BS69" t="s">
        <v>15</v>
      </c>
      <c r="BT69" t="s">
        <v>15</v>
      </c>
      <c r="BU69" t="s">
        <v>15</v>
      </c>
      <c r="BV69" t="s">
        <v>15</v>
      </c>
      <c r="BW69" t="s">
        <v>15</v>
      </c>
      <c r="BX69" t="s">
        <v>15</v>
      </c>
      <c r="BY69" t="s">
        <v>15</v>
      </c>
      <c r="BZ69" t="s">
        <v>15</v>
      </c>
      <c r="CA69" t="s">
        <v>15</v>
      </c>
      <c r="CB69" t="s">
        <v>15</v>
      </c>
      <c r="CC69" t="s">
        <v>15</v>
      </c>
      <c r="CD69" t="s">
        <v>15</v>
      </c>
      <c r="CE69" t="s">
        <v>15</v>
      </c>
    </row>
    <row r="70" spans="8:83" ht="12.75" hidden="1">
      <c r="H70">
        <f aca="true" t="shared" si="50" ref="H70:AV70">H31</f>
        <v>1</v>
      </c>
      <c r="I70">
        <f t="shared" si="50"/>
        <v>8</v>
      </c>
      <c r="J70">
        <f t="shared" si="50"/>
        <v>36</v>
      </c>
      <c r="K70">
        <f t="shared" si="50"/>
        <v>120</v>
      </c>
      <c r="L70" s="5">
        <f t="shared" si="50"/>
        <v>330</v>
      </c>
      <c r="M70">
        <f t="shared" si="50"/>
        <v>792</v>
      </c>
      <c r="N70">
        <f t="shared" si="50"/>
        <v>1708</v>
      </c>
      <c r="O70">
        <f t="shared" si="50"/>
        <v>3368</v>
      </c>
      <c r="P70">
        <f t="shared" si="50"/>
        <v>6147</v>
      </c>
      <c r="Q70">
        <f t="shared" si="50"/>
        <v>10480</v>
      </c>
      <c r="R70">
        <f t="shared" si="50"/>
        <v>16808</v>
      </c>
      <c r="S70" s="24">
        <f t="shared" si="50"/>
        <v>25488</v>
      </c>
      <c r="T70">
        <f t="shared" si="50"/>
        <v>36688</v>
      </c>
      <c r="U70">
        <f t="shared" si="50"/>
        <v>50288</v>
      </c>
      <c r="V70">
        <f t="shared" si="50"/>
        <v>65808</v>
      </c>
      <c r="W70">
        <f t="shared" si="50"/>
        <v>82384</v>
      </c>
      <c r="X70" s="31">
        <f t="shared" si="50"/>
        <v>98813</v>
      </c>
      <c r="Y70">
        <f t="shared" si="50"/>
        <v>113688</v>
      </c>
      <c r="Z70">
        <f t="shared" si="50"/>
        <v>125588</v>
      </c>
      <c r="AA70">
        <f t="shared" si="50"/>
        <v>133288</v>
      </c>
      <c r="AB70">
        <f t="shared" si="50"/>
        <v>135954</v>
      </c>
      <c r="AC70">
        <f t="shared" si="50"/>
        <v>133288</v>
      </c>
      <c r="AD70">
        <f t="shared" si="50"/>
        <v>125588</v>
      </c>
      <c r="AE70">
        <f t="shared" si="50"/>
        <v>113688</v>
      </c>
      <c r="AF70">
        <f t="shared" si="50"/>
        <v>98813</v>
      </c>
      <c r="AG70">
        <f t="shared" si="50"/>
        <v>82384</v>
      </c>
      <c r="AH70">
        <f t="shared" si="50"/>
        <v>65808</v>
      </c>
      <c r="AI70">
        <f t="shared" si="50"/>
        <v>50288</v>
      </c>
      <c r="AJ70">
        <f t="shared" si="50"/>
        <v>36688</v>
      </c>
      <c r="AK70">
        <f t="shared" si="50"/>
        <v>25488</v>
      </c>
      <c r="AL70">
        <f t="shared" si="50"/>
        <v>16808</v>
      </c>
      <c r="AM70">
        <f t="shared" si="50"/>
        <v>10480</v>
      </c>
      <c r="AN70">
        <f t="shared" si="50"/>
        <v>6147</v>
      </c>
      <c r="AO70">
        <f t="shared" si="50"/>
        <v>3368</v>
      </c>
      <c r="AP70">
        <f t="shared" si="50"/>
        <v>1708</v>
      </c>
      <c r="AQ70">
        <f t="shared" si="50"/>
        <v>792</v>
      </c>
      <c r="AR70">
        <f t="shared" si="50"/>
        <v>330</v>
      </c>
      <c r="AS70">
        <f t="shared" si="50"/>
        <v>120</v>
      </c>
      <c r="AT70">
        <f t="shared" si="50"/>
        <v>36</v>
      </c>
      <c r="AU70">
        <f t="shared" si="50"/>
        <v>8</v>
      </c>
      <c r="AV70">
        <f t="shared" si="50"/>
        <v>1</v>
      </c>
      <c r="AW70" t="s">
        <v>15</v>
      </c>
      <c r="AX70" t="s">
        <v>15</v>
      </c>
      <c r="AY70" t="s">
        <v>15</v>
      </c>
      <c r="AZ70" t="s">
        <v>15</v>
      </c>
      <c r="BA70" t="s">
        <v>15</v>
      </c>
      <c r="BB70" t="s">
        <v>15</v>
      </c>
      <c r="BC70" t="s">
        <v>15</v>
      </c>
      <c r="BD70" t="s">
        <v>15</v>
      </c>
      <c r="BE70" t="s">
        <v>15</v>
      </c>
      <c r="BF70" t="s">
        <v>15</v>
      </c>
      <c r="BG70" t="s">
        <v>15</v>
      </c>
      <c r="BH70" t="s">
        <v>15</v>
      </c>
      <c r="BI70" t="s">
        <v>15</v>
      </c>
      <c r="BJ70" t="s">
        <v>15</v>
      </c>
      <c r="BK70" t="s">
        <v>15</v>
      </c>
      <c r="BL70" t="s">
        <v>15</v>
      </c>
      <c r="BM70" t="s">
        <v>15</v>
      </c>
      <c r="BN70" t="s">
        <v>15</v>
      </c>
      <c r="BO70" t="s">
        <v>15</v>
      </c>
      <c r="BP70" t="s">
        <v>15</v>
      </c>
      <c r="BQ70" t="s">
        <v>15</v>
      </c>
      <c r="BR70" t="s">
        <v>15</v>
      </c>
      <c r="BS70" t="s">
        <v>15</v>
      </c>
      <c r="BT70" t="s">
        <v>15</v>
      </c>
      <c r="BU70" t="s">
        <v>15</v>
      </c>
      <c r="BV70" t="s">
        <v>15</v>
      </c>
      <c r="BW70" t="s">
        <v>15</v>
      </c>
      <c r="BX70" t="s">
        <v>15</v>
      </c>
      <c r="BY70" t="s">
        <v>15</v>
      </c>
      <c r="BZ70" t="s">
        <v>15</v>
      </c>
      <c r="CA70" t="s">
        <v>15</v>
      </c>
      <c r="CB70" t="s">
        <v>15</v>
      </c>
      <c r="CC70" t="s">
        <v>15</v>
      </c>
      <c r="CD70" t="s">
        <v>15</v>
      </c>
      <c r="CE70" t="s">
        <v>15</v>
      </c>
    </row>
    <row r="71" spans="8:83" ht="12.75" hidden="1">
      <c r="H71">
        <f aca="true" t="shared" si="51" ref="H71:BA71">H35</f>
        <v>1</v>
      </c>
      <c r="I71">
        <f t="shared" si="51"/>
        <v>9</v>
      </c>
      <c r="J71">
        <f t="shared" si="51"/>
        <v>45</v>
      </c>
      <c r="K71">
        <f t="shared" si="51"/>
        <v>165</v>
      </c>
      <c r="L71" s="5">
        <f t="shared" si="51"/>
        <v>495</v>
      </c>
      <c r="M71">
        <f t="shared" si="51"/>
        <v>1287</v>
      </c>
      <c r="N71">
        <f t="shared" si="51"/>
        <v>2994</v>
      </c>
      <c r="O71">
        <f t="shared" si="51"/>
        <v>6354</v>
      </c>
      <c r="P71">
        <f t="shared" si="51"/>
        <v>12465</v>
      </c>
      <c r="Q71">
        <f t="shared" si="51"/>
        <v>22825</v>
      </c>
      <c r="R71">
        <f t="shared" si="51"/>
        <v>39303</v>
      </c>
      <c r="S71" s="24">
        <f t="shared" si="51"/>
        <v>63999</v>
      </c>
      <c r="T71">
        <f t="shared" si="51"/>
        <v>98979</v>
      </c>
      <c r="U71">
        <f t="shared" si="51"/>
        <v>145899</v>
      </c>
      <c r="V71">
        <f t="shared" si="51"/>
        <v>205560</v>
      </c>
      <c r="W71">
        <f t="shared" si="51"/>
        <v>277464</v>
      </c>
      <c r="X71" s="31">
        <f t="shared" si="51"/>
        <v>359469</v>
      </c>
      <c r="Y71">
        <f t="shared" si="51"/>
        <v>447669</v>
      </c>
      <c r="Z71">
        <f t="shared" si="51"/>
        <v>536569</v>
      </c>
      <c r="AA71">
        <f t="shared" si="51"/>
        <v>619569</v>
      </c>
      <c r="AB71">
        <f t="shared" si="51"/>
        <v>689715</v>
      </c>
      <c r="AC71">
        <f t="shared" si="51"/>
        <v>740619</v>
      </c>
      <c r="AD71">
        <f t="shared" si="51"/>
        <v>767394</v>
      </c>
      <c r="AE71">
        <f t="shared" si="51"/>
        <v>767394</v>
      </c>
      <c r="AF71">
        <f t="shared" si="51"/>
        <v>740619</v>
      </c>
      <c r="AG71">
        <f t="shared" si="51"/>
        <v>689715</v>
      </c>
      <c r="AH71">
        <f t="shared" si="51"/>
        <v>619569</v>
      </c>
      <c r="AI71">
        <f t="shared" si="51"/>
        <v>536569</v>
      </c>
      <c r="AJ71">
        <f t="shared" si="51"/>
        <v>447669</v>
      </c>
      <c r="AK71">
        <f t="shared" si="51"/>
        <v>359469</v>
      </c>
      <c r="AL71">
        <f t="shared" si="51"/>
        <v>277464</v>
      </c>
      <c r="AM71">
        <f t="shared" si="51"/>
        <v>205560</v>
      </c>
      <c r="AN71">
        <f t="shared" si="51"/>
        <v>145899</v>
      </c>
      <c r="AO71">
        <f t="shared" si="51"/>
        <v>98979</v>
      </c>
      <c r="AP71">
        <f t="shared" si="51"/>
        <v>63999</v>
      </c>
      <c r="AQ71">
        <f t="shared" si="51"/>
        <v>39303</v>
      </c>
      <c r="AR71">
        <f t="shared" si="51"/>
        <v>22825</v>
      </c>
      <c r="AS71">
        <f t="shared" si="51"/>
        <v>12465</v>
      </c>
      <c r="AT71">
        <f t="shared" si="51"/>
        <v>6354</v>
      </c>
      <c r="AU71">
        <f t="shared" si="51"/>
        <v>2994</v>
      </c>
      <c r="AV71">
        <f t="shared" si="51"/>
        <v>1287</v>
      </c>
      <c r="AW71">
        <f t="shared" si="51"/>
        <v>495</v>
      </c>
      <c r="AX71">
        <f t="shared" si="51"/>
        <v>165</v>
      </c>
      <c r="AY71">
        <f t="shared" si="51"/>
        <v>45</v>
      </c>
      <c r="AZ71">
        <f t="shared" si="51"/>
        <v>9</v>
      </c>
      <c r="BA71">
        <f t="shared" si="51"/>
        <v>1</v>
      </c>
      <c r="BB71" t="s">
        <v>15</v>
      </c>
      <c r="BC71" t="s">
        <v>15</v>
      </c>
      <c r="BD71" t="s">
        <v>15</v>
      </c>
      <c r="BE71" t="s">
        <v>15</v>
      </c>
      <c r="BF71" t="s">
        <v>15</v>
      </c>
      <c r="BG71" t="s">
        <v>15</v>
      </c>
      <c r="BH71" t="s">
        <v>15</v>
      </c>
      <c r="BI71" t="s">
        <v>15</v>
      </c>
      <c r="BJ71" t="s">
        <v>15</v>
      </c>
      <c r="BK71" t="s">
        <v>15</v>
      </c>
      <c r="BL71" t="s">
        <v>15</v>
      </c>
      <c r="BM71" t="s">
        <v>15</v>
      </c>
      <c r="BN71" t="s">
        <v>15</v>
      </c>
      <c r="BO71" t="s">
        <v>15</v>
      </c>
      <c r="BP71" t="s">
        <v>15</v>
      </c>
      <c r="BQ71" t="s">
        <v>15</v>
      </c>
      <c r="BR71" t="s">
        <v>15</v>
      </c>
      <c r="BS71" t="s">
        <v>15</v>
      </c>
      <c r="BT71" t="s">
        <v>15</v>
      </c>
      <c r="BU71" t="s">
        <v>15</v>
      </c>
      <c r="BV71" t="s">
        <v>15</v>
      </c>
      <c r="BW71" t="s">
        <v>15</v>
      </c>
      <c r="BX71" t="s">
        <v>15</v>
      </c>
      <c r="BY71" t="s">
        <v>15</v>
      </c>
      <c r="BZ71" t="s">
        <v>15</v>
      </c>
      <c r="CA71" t="s">
        <v>15</v>
      </c>
      <c r="CB71" t="s">
        <v>15</v>
      </c>
      <c r="CC71" t="s">
        <v>15</v>
      </c>
      <c r="CD71" t="s">
        <v>15</v>
      </c>
      <c r="CE71" t="s">
        <v>15</v>
      </c>
    </row>
    <row r="72" spans="8:83" ht="12.75" hidden="1">
      <c r="H72">
        <f aca="true" t="shared" si="52" ref="H72:AM72">H39</f>
        <v>1</v>
      </c>
      <c r="I72">
        <f t="shared" si="52"/>
        <v>10</v>
      </c>
      <c r="J72">
        <f t="shared" si="52"/>
        <v>55</v>
      </c>
      <c r="K72">
        <f t="shared" si="52"/>
        <v>220</v>
      </c>
      <c r="L72" s="5">
        <f t="shared" si="52"/>
        <v>715</v>
      </c>
      <c r="M72">
        <f t="shared" si="52"/>
        <v>2002</v>
      </c>
      <c r="N72">
        <f t="shared" si="52"/>
        <v>4995</v>
      </c>
      <c r="O72">
        <f t="shared" si="52"/>
        <v>11340</v>
      </c>
      <c r="P72">
        <f t="shared" si="52"/>
        <v>23760</v>
      </c>
      <c r="Q72">
        <f t="shared" si="52"/>
        <v>46420</v>
      </c>
      <c r="R72">
        <f t="shared" si="52"/>
        <v>85228</v>
      </c>
      <c r="S72" s="24">
        <f t="shared" si="52"/>
        <v>147940</v>
      </c>
      <c r="T72">
        <f t="shared" si="52"/>
        <v>243925</v>
      </c>
      <c r="U72">
        <f t="shared" si="52"/>
        <v>383470</v>
      </c>
      <c r="V72">
        <f t="shared" si="52"/>
        <v>576565</v>
      </c>
      <c r="W72">
        <f t="shared" si="52"/>
        <v>831204</v>
      </c>
      <c r="X72" s="31">
        <f t="shared" si="52"/>
        <v>1151370</v>
      </c>
      <c r="Y72">
        <f t="shared" si="52"/>
        <v>1535040</v>
      </c>
      <c r="Z72">
        <f t="shared" si="52"/>
        <v>1972630</v>
      </c>
      <c r="AA72">
        <f t="shared" si="52"/>
        <v>2446300</v>
      </c>
      <c r="AB72">
        <f t="shared" si="52"/>
        <v>2930455</v>
      </c>
      <c r="AC72">
        <f t="shared" si="52"/>
        <v>3393610</v>
      </c>
      <c r="AD72">
        <f t="shared" si="52"/>
        <v>3801535</v>
      </c>
      <c r="AE72">
        <f t="shared" si="52"/>
        <v>4121260</v>
      </c>
      <c r="AF72">
        <f t="shared" si="52"/>
        <v>4325310</v>
      </c>
      <c r="AG72">
        <f t="shared" si="52"/>
        <v>4395456</v>
      </c>
      <c r="AH72">
        <f t="shared" si="52"/>
        <v>4325310</v>
      </c>
      <c r="AI72">
        <f t="shared" si="52"/>
        <v>4121260</v>
      </c>
      <c r="AJ72">
        <f t="shared" si="52"/>
        <v>3801535</v>
      </c>
      <c r="AK72">
        <f t="shared" si="52"/>
        <v>3393610</v>
      </c>
      <c r="AL72">
        <f t="shared" si="52"/>
        <v>2930455</v>
      </c>
      <c r="AM72">
        <f t="shared" si="52"/>
        <v>2446300</v>
      </c>
      <c r="AN72">
        <f aca="true" t="shared" si="53" ref="AN72:BF72">AN39</f>
        <v>1972630</v>
      </c>
      <c r="AO72">
        <f t="shared" si="53"/>
        <v>1535040</v>
      </c>
      <c r="AP72">
        <f t="shared" si="53"/>
        <v>1151370</v>
      </c>
      <c r="AQ72">
        <f t="shared" si="53"/>
        <v>831204</v>
      </c>
      <c r="AR72">
        <f t="shared" si="53"/>
        <v>576565</v>
      </c>
      <c r="AS72">
        <f t="shared" si="53"/>
        <v>383470</v>
      </c>
      <c r="AT72">
        <f t="shared" si="53"/>
        <v>243925</v>
      </c>
      <c r="AU72">
        <f t="shared" si="53"/>
        <v>147940</v>
      </c>
      <c r="AV72">
        <f t="shared" si="53"/>
        <v>85228</v>
      </c>
      <c r="AW72">
        <f t="shared" si="53"/>
        <v>46420</v>
      </c>
      <c r="AX72">
        <f t="shared" si="53"/>
        <v>23760</v>
      </c>
      <c r="AY72">
        <f t="shared" si="53"/>
        <v>11340</v>
      </c>
      <c r="AZ72">
        <f t="shared" si="53"/>
        <v>4995</v>
      </c>
      <c r="BA72">
        <f t="shared" si="53"/>
        <v>2002</v>
      </c>
      <c r="BB72">
        <f t="shared" si="53"/>
        <v>715</v>
      </c>
      <c r="BC72">
        <f t="shared" si="53"/>
        <v>220</v>
      </c>
      <c r="BD72">
        <f t="shared" si="53"/>
        <v>55</v>
      </c>
      <c r="BE72">
        <f t="shared" si="53"/>
        <v>10</v>
      </c>
      <c r="BF72">
        <f t="shared" si="53"/>
        <v>1</v>
      </c>
      <c r="BG72" t="s">
        <v>15</v>
      </c>
      <c r="BH72" t="s">
        <v>15</v>
      </c>
      <c r="BI72" t="s">
        <v>15</v>
      </c>
      <c r="BJ72" t="s">
        <v>15</v>
      </c>
      <c r="BK72" t="s">
        <v>15</v>
      </c>
      <c r="BL72" t="s">
        <v>15</v>
      </c>
      <c r="BM72" t="s">
        <v>15</v>
      </c>
      <c r="BN72" t="s">
        <v>15</v>
      </c>
      <c r="BO72" t="s">
        <v>15</v>
      </c>
      <c r="BP72" t="s">
        <v>15</v>
      </c>
      <c r="BQ72" t="s">
        <v>15</v>
      </c>
      <c r="BR72" t="s">
        <v>15</v>
      </c>
      <c r="BS72" t="s">
        <v>15</v>
      </c>
      <c r="BT72" t="s">
        <v>15</v>
      </c>
      <c r="BU72" t="s">
        <v>15</v>
      </c>
      <c r="BV72" t="s">
        <v>15</v>
      </c>
      <c r="BW72" t="s">
        <v>15</v>
      </c>
      <c r="BX72" t="s">
        <v>15</v>
      </c>
      <c r="BY72" t="s">
        <v>15</v>
      </c>
      <c r="BZ72" t="s">
        <v>15</v>
      </c>
      <c r="CA72" t="s">
        <v>15</v>
      </c>
      <c r="CB72" t="s">
        <v>15</v>
      </c>
      <c r="CC72" t="s">
        <v>15</v>
      </c>
      <c r="CD72" t="s">
        <v>15</v>
      </c>
      <c r="CE72" t="s">
        <v>15</v>
      </c>
    </row>
    <row r="73" spans="8:83" ht="12.75" hidden="1">
      <c r="H73">
        <f aca="true" t="shared" si="54" ref="H73:AM73">H43</f>
        <v>1</v>
      </c>
      <c r="I73">
        <f t="shared" si="54"/>
        <v>11</v>
      </c>
      <c r="J73">
        <f t="shared" si="54"/>
        <v>66</v>
      </c>
      <c r="K73">
        <f t="shared" si="54"/>
        <v>286</v>
      </c>
      <c r="L73" s="5">
        <f t="shared" si="54"/>
        <v>1001</v>
      </c>
      <c r="M73">
        <f t="shared" si="54"/>
        <v>3003</v>
      </c>
      <c r="N73">
        <f t="shared" si="54"/>
        <v>7997</v>
      </c>
      <c r="O73">
        <f t="shared" si="54"/>
        <v>19327</v>
      </c>
      <c r="P73">
        <f t="shared" si="54"/>
        <v>43032</v>
      </c>
      <c r="Q73">
        <f t="shared" si="54"/>
        <v>89232</v>
      </c>
      <c r="R73">
        <f t="shared" si="54"/>
        <v>173745</v>
      </c>
      <c r="S73" s="24">
        <f t="shared" si="54"/>
        <v>319683</v>
      </c>
      <c r="T73">
        <f t="shared" si="54"/>
        <v>558613</v>
      </c>
      <c r="U73">
        <f t="shared" si="54"/>
        <v>930743</v>
      </c>
      <c r="V73">
        <f t="shared" si="54"/>
        <v>1483548</v>
      </c>
      <c r="W73">
        <f t="shared" si="54"/>
        <v>2268332</v>
      </c>
      <c r="X73" s="31">
        <f t="shared" si="54"/>
        <v>3334474</v>
      </c>
      <c r="Y73">
        <f t="shared" si="54"/>
        <v>4721574</v>
      </c>
      <c r="Z73">
        <f t="shared" si="54"/>
        <v>6450279</v>
      </c>
      <c r="AA73">
        <f t="shared" si="54"/>
        <v>8513109</v>
      </c>
      <c r="AB73">
        <f t="shared" si="54"/>
        <v>10866999</v>
      </c>
      <c r="AC73">
        <f t="shared" si="54"/>
        <v>13429405</v>
      </c>
      <c r="AD73">
        <f t="shared" si="54"/>
        <v>16079570</v>
      </c>
      <c r="AE73">
        <f t="shared" si="54"/>
        <v>18665790</v>
      </c>
      <c r="AF73">
        <f t="shared" si="54"/>
        <v>21018470</v>
      </c>
      <c r="AG73">
        <f t="shared" si="54"/>
        <v>22967626</v>
      </c>
      <c r="AH73">
        <f t="shared" si="54"/>
        <v>24362481</v>
      </c>
      <c r="AI73">
        <f t="shared" si="54"/>
        <v>25090131</v>
      </c>
      <c r="AJ73">
        <f t="shared" si="54"/>
        <v>25090131</v>
      </c>
      <c r="AK73">
        <f t="shared" si="54"/>
        <v>24362481</v>
      </c>
      <c r="AL73">
        <f t="shared" si="54"/>
        <v>22967626</v>
      </c>
      <c r="AM73">
        <f t="shared" si="54"/>
        <v>21018470</v>
      </c>
      <c r="AN73">
        <f aca="true" t="shared" si="55" ref="AN73:BK73">AN43</f>
        <v>18665790</v>
      </c>
      <c r="AO73">
        <f t="shared" si="55"/>
        <v>16079570</v>
      </c>
      <c r="AP73">
        <f t="shared" si="55"/>
        <v>13429405</v>
      </c>
      <c r="AQ73">
        <f t="shared" si="55"/>
        <v>10866999</v>
      </c>
      <c r="AR73">
        <f t="shared" si="55"/>
        <v>8513109</v>
      </c>
      <c r="AS73">
        <f t="shared" si="55"/>
        <v>6450279</v>
      </c>
      <c r="AT73">
        <f t="shared" si="55"/>
        <v>4721574</v>
      </c>
      <c r="AU73">
        <f t="shared" si="55"/>
        <v>3334474</v>
      </c>
      <c r="AV73">
        <f t="shared" si="55"/>
        <v>2268332</v>
      </c>
      <c r="AW73">
        <f t="shared" si="55"/>
        <v>1483548</v>
      </c>
      <c r="AX73">
        <f t="shared" si="55"/>
        <v>930743</v>
      </c>
      <c r="AY73">
        <f t="shared" si="55"/>
        <v>558613</v>
      </c>
      <c r="AZ73">
        <f t="shared" si="55"/>
        <v>319683</v>
      </c>
      <c r="BA73">
        <f t="shared" si="55"/>
        <v>173745</v>
      </c>
      <c r="BB73">
        <f t="shared" si="55"/>
        <v>89232</v>
      </c>
      <c r="BC73">
        <f t="shared" si="55"/>
        <v>43032</v>
      </c>
      <c r="BD73">
        <f t="shared" si="55"/>
        <v>19327</v>
      </c>
      <c r="BE73">
        <f t="shared" si="55"/>
        <v>7997</v>
      </c>
      <c r="BF73">
        <f t="shared" si="55"/>
        <v>3003</v>
      </c>
      <c r="BG73">
        <f t="shared" si="55"/>
        <v>1001</v>
      </c>
      <c r="BH73">
        <f t="shared" si="55"/>
        <v>286</v>
      </c>
      <c r="BI73">
        <f t="shared" si="55"/>
        <v>66</v>
      </c>
      <c r="BJ73">
        <f t="shared" si="55"/>
        <v>11</v>
      </c>
      <c r="BK73">
        <f t="shared" si="55"/>
        <v>1</v>
      </c>
      <c r="BL73" t="s">
        <v>15</v>
      </c>
      <c r="BM73" t="s">
        <v>15</v>
      </c>
      <c r="BN73" t="s">
        <v>15</v>
      </c>
      <c r="BO73" t="s">
        <v>15</v>
      </c>
      <c r="BP73" t="s">
        <v>15</v>
      </c>
      <c r="BQ73" t="s">
        <v>15</v>
      </c>
      <c r="BR73" t="s">
        <v>15</v>
      </c>
      <c r="BS73" t="s">
        <v>15</v>
      </c>
      <c r="BT73" t="s">
        <v>15</v>
      </c>
      <c r="BU73" t="s">
        <v>15</v>
      </c>
      <c r="BV73" t="s">
        <v>15</v>
      </c>
      <c r="BW73" t="s">
        <v>15</v>
      </c>
      <c r="BX73" t="s">
        <v>15</v>
      </c>
      <c r="BY73" t="s">
        <v>15</v>
      </c>
      <c r="BZ73" t="s">
        <v>15</v>
      </c>
      <c r="CA73" t="s">
        <v>15</v>
      </c>
      <c r="CB73" t="s">
        <v>15</v>
      </c>
      <c r="CC73" t="s">
        <v>15</v>
      </c>
      <c r="CD73" t="s">
        <v>15</v>
      </c>
      <c r="CE73" t="s">
        <v>15</v>
      </c>
    </row>
    <row r="74" spans="8:83" ht="12.75" hidden="1">
      <c r="H74">
        <f aca="true" t="shared" si="56" ref="H74:AM74">H47</f>
        <v>1</v>
      </c>
      <c r="I74">
        <f t="shared" si="56"/>
        <v>12</v>
      </c>
      <c r="J74">
        <f t="shared" si="56"/>
        <v>78</v>
      </c>
      <c r="K74">
        <f t="shared" si="56"/>
        <v>364</v>
      </c>
      <c r="L74" s="5">
        <f t="shared" si="56"/>
        <v>1365</v>
      </c>
      <c r="M74">
        <f t="shared" si="56"/>
        <v>4368</v>
      </c>
      <c r="N74">
        <f t="shared" si="56"/>
        <v>12364</v>
      </c>
      <c r="O74">
        <f t="shared" si="56"/>
        <v>31680</v>
      </c>
      <c r="P74">
        <f t="shared" si="56"/>
        <v>74646</v>
      </c>
      <c r="Q74">
        <f t="shared" si="56"/>
        <v>163592</v>
      </c>
      <c r="R74">
        <f t="shared" si="56"/>
        <v>336336</v>
      </c>
      <c r="S74" s="24">
        <f t="shared" si="56"/>
        <v>653016</v>
      </c>
      <c r="T74">
        <f t="shared" si="56"/>
        <v>1203632</v>
      </c>
      <c r="U74">
        <f t="shared" si="56"/>
        <v>2115048</v>
      </c>
      <c r="V74">
        <f t="shared" si="56"/>
        <v>3555564</v>
      </c>
      <c r="W74">
        <f t="shared" si="56"/>
        <v>5734664</v>
      </c>
      <c r="X74" s="31">
        <f t="shared" si="56"/>
        <v>8895393</v>
      </c>
      <c r="Y74">
        <f t="shared" si="56"/>
        <v>13297284</v>
      </c>
      <c r="Z74">
        <f t="shared" si="56"/>
        <v>19188950</v>
      </c>
      <c r="AA74">
        <f t="shared" si="56"/>
        <v>26771316</v>
      </c>
      <c r="AB74">
        <f t="shared" si="56"/>
        <v>36154767</v>
      </c>
      <c r="AC74">
        <f t="shared" si="56"/>
        <v>47315840</v>
      </c>
      <c r="AD74">
        <f t="shared" si="56"/>
        <v>60060936</v>
      </c>
      <c r="AE74">
        <f t="shared" si="56"/>
        <v>74005152</v>
      </c>
      <c r="AF74">
        <f t="shared" si="56"/>
        <v>88573343</v>
      </c>
      <c r="AG74">
        <f t="shared" si="56"/>
        <v>103027860</v>
      </c>
      <c r="AH74">
        <f t="shared" si="56"/>
        <v>116523342</v>
      </c>
      <c r="AI74">
        <f t="shared" si="56"/>
        <v>128184068</v>
      </c>
      <c r="AJ74">
        <f t="shared" si="56"/>
        <v>137194629</v>
      </c>
      <c r="AK74">
        <f t="shared" si="56"/>
        <v>142891320</v>
      </c>
      <c r="AL74">
        <f t="shared" si="56"/>
        <v>144840476</v>
      </c>
      <c r="AM74">
        <f t="shared" si="56"/>
        <v>142891320</v>
      </c>
      <c r="AN74">
        <f aca="true" t="shared" si="57" ref="AN74:BP74">AN47</f>
        <v>137194629</v>
      </c>
      <c r="AO74">
        <f t="shared" si="57"/>
        <v>128184068</v>
      </c>
      <c r="AP74">
        <f t="shared" si="57"/>
        <v>116523342</v>
      </c>
      <c r="AQ74">
        <f t="shared" si="57"/>
        <v>103027860</v>
      </c>
      <c r="AR74">
        <f t="shared" si="57"/>
        <v>88573343</v>
      </c>
      <c r="AS74">
        <f t="shared" si="57"/>
        <v>74005152</v>
      </c>
      <c r="AT74">
        <f t="shared" si="57"/>
        <v>60060936</v>
      </c>
      <c r="AU74">
        <f t="shared" si="57"/>
        <v>47315840</v>
      </c>
      <c r="AV74">
        <f t="shared" si="57"/>
        <v>36154767</v>
      </c>
      <c r="AW74">
        <f t="shared" si="57"/>
        <v>26771316</v>
      </c>
      <c r="AX74">
        <f t="shared" si="57"/>
        <v>19188950</v>
      </c>
      <c r="AY74">
        <f t="shared" si="57"/>
        <v>13297284</v>
      </c>
      <c r="AZ74">
        <f t="shared" si="57"/>
        <v>8895393</v>
      </c>
      <c r="BA74">
        <f t="shared" si="57"/>
        <v>5734664</v>
      </c>
      <c r="BB74">
        <f t="shared" si="57"/>
        <v>3555564</v>
      </c>
      <c r="BC74">
        <f t="shared" si="57"/>
        <v>2115048</v>
      </c>
      <c r="BD74">
        <f t="shared" si="57"/>
        <v>1203632</v>
      </c>
      <c r="BE74">
        <f t="shared" si="57"/>
        <v>653016</v>
      </c>
      <c r="BF74">
        <f t="shared" si="57"/>
        <v>336336</v>
      </c>
      <c r="BG74">
        <f t="shared" si="57"/>
        <v>163592</v>
      </c>
      <c r="BH74">
        <f t="shared" si="57"/>
        <v>74646</v>
      </c>
      <c r="BI74">
        <f t="shared" si="57"/>
        <v>31680</v>
      </c>
      <c r="BJ74">
        <f t="shared" si="57"/>
        <v>12364</v>
      </c>
      <c r="BK74">
        <f t="shared" si="57"/>
        <v>4368</v>
      </c>
      <c r="BL74">
        <f t="shared" si="57"/>
        <v>1365</v>
      </c>
      <c r="BM74">
        <f t="shared" si="57"/>
        <v>364</v>
      </c>
      <c r="BN74">
        <f t="shared" si="57"/>
        <v>78</v>
      </c>
      <c r="BO74">
        <f t="shared" si="57"/>
        <v>12</v>
      </c>
      <c r="BP74">
        <f t="shared" si="57"/>
        <v>1</v>
      </c>
      <c r="BQ74" t="s">
        <v>15</v>
      </c>
      <c r="BR74" t="s">
        <v>15</v>
      </c>
      <c r="BS74" t="s">
        <v>15</v>
      </c>
      <c r="BT74" t="s">
        <v>15</v>
      </c>
      <c r="BU74" t="s">
        <v>15</v>
      </c>
      <c r="BV74" t="s">
        <v>15</v>
      </c>
      <c r="BW74" t="s">
        <v>15</v>
      </c>
      <c r="BX74" t="s">
        <v>15</v>
      </c>
      <c r="BY74" t="s">
        <v>15</v>
      </c>
      <c r="BZ74" t="s">
        <v>15</v>
      </c>
      <c r="CA74" t="s">
        <v>15</v>
      </c>
      <c r="CB74" t="s">
        <v>15</v>
      </c>
      <c r="CC74" t="s">
        <v>15</v>
      </c>
      <c r="CD74" t="s">
        <v>15</v>
      </c>
      <c r="CE74" t="s">
        <v>15</v>
      </c>
    </row>
    <row r="75" spans="8:83" ht="12.75" hidden="1">
      <c r="H75">
        <f aca="true" t="shared" si="58" ref="H75:AM75">H51</f>
        <v>1</v>
      </c>
      <c r="I75">
        <f t="shared" si="58"/>
        <v>13</v>
      </c>
      <c r="J75">
        <f t="shared" si="58"/>
        <v>91</v>
      </c>
      <c r="K75">
        <f t="shared" si="58"/>
        <v>455</v>
      </c>
      <c r="L75" s="5">
        <f t="shared" si="58"/>
        <v>1820</v>
      </c>
      <c r="M75">
        <f t="shared" si="58"/>
        <v>6188</v>
      </c>
      <c r="N75">
        <f t="shared" si="58"/>
        <v>18551</v>
      </c>
      <c r="O75">
        <f t="shared" si="58"/>
        <v>50219</v>
      </c>
      <c r="P75">
        <f t="shared" si="58"/>
        <v>124787</v>
      </c>
      <c r="Q75">
        <f t="shared" si="58"/>
        <v>288015</v>
      </c>
      <c r="R75">
        <f t="shared" si="58"/>
        <v>622986</v>
      </c>
      <c r="S75" s="24">
        <f t="shared" si="58"/>
        <v>1271634</v>
      </c>
      <c r="T75">
        <f t="shared" si="58"/>
        <v>2462902</v>
      </c>
      <c r="U75">
        <f t="shared" si="58"/>
        <v>4546270</v>
      </c>
      <c r="V75">
        <f t="shared" si="58"/>
        <v>8027188</v>
      </c>
      <c r="W75">
        <f t="shared" si="58"/>
        <v>13598260</v>
      </c>
      <c r="X75" s="31">
        <f t="shared" si="58"/>
        <v>22157317</v>
      </c>
      <c r="Y75">
        <f t="shared" si="58"/>
        <v>34801585</v>
      </c>
      <c r="Z75">
        <f t="shared" si="58"/>
        <v>52786903</v>
      </c>
      <c r="AA75">
        <f t="shared" si="58"/>
        <v>77443171</v>
      </c>
      <c r="AB75">
        <f t="shared" si="58"/>
        <v>110042374</v>
      </c>
      <c r="AC75">
        <f t="shared" si="58"/>
        <v>151623550</v>
      </c>
      <c r="AD75">
        <f t="shared" si="58"/>
        <v>202789093</v>
      </c>
      <c r="AE75">
        <f t="shared" si="58"/>
        <v>263496961</v>
      </c>
      <c r="AF75">
        <f t="shared" si="58"/>
        <v>332881354</v>
      </c>
      <c r="AG75">
        <f t="shared" si="58"/>
        <v>409137898</v>
      </c>
      <c r="AH75">
        <f t="shared" si="58"/>
        <v>489506473</v>
      </c>
      <c r="AI75">
        <f t="shared" si="58"/>
        <v>570374701</v>
      </c>
      <c r="AJ75">
        <f t="shared" si="58"/>
        <v>647508394</v>
      </c>
      <c r="AK75">
        <f t="shared" si="58"/>
        <v>716394562</v>
      </c>
      <c r="AL75">
        <f t="shared" si="58"/>
        <v>772661695</v>
      </c>
      <c r="AM75">
        <f t="shared" si="58"/>
        <v>812525155</v>
      </c>
      <c r="AN75">
        <f aca="true" t="shared" si="59" ref="AN75:BU75">AN51</f>
        <v>833196442</v>
      </c>
      <c r="AO75">
        <f t="shared" si="59"/>
        <v>833196442</v>
      </c>
      <c r="AP75">
        <f t="shared" si="59"/>
        <v>812525155</v>
      </c>
      <c r="AQ75">
        <f t="shared" si="59"/>
        <v>772661695</v>
      </c>
      <c r="AR75">
        <f t="shared" si="59"/>
        <v>716394562</v>
      </c>
      <c r="AS75">
        <f t="shared" si="59"/>
        <v>647508394</v>
      </c>
      <c r="AT75">
        <f t="shared" si="59"/>
        <v>570374701</v>
      </c>
      <c r="AU75">
        <f t="shared" si="59"/>
        <v>489506473</v>
      </c>
      <c r="AV75">
        <f t="shared" si="59"/>
        <v>409137898</v>
      </c>
      <c r="AW75">
        <f t="shared" si="59"/>
        <v>332881354</v>
      </c>
      <c r="AX75">
        <f t="shared" si="59"/>
        <v>263496961</v>
      </c>
      <c r="AY75">
        <f t="shared" si="59"/>
        <v>202789093</v>
      </c>
      <c r="AZ75">
        <f t="shared" si="59"/>
        <v>151623550</v>
      </c>
      <c r="BA75">
        <f t="shared" si="59"/>
        <v>110042374</v>
      </c>
      <c r="BB75">
        <f t="shared" si="59"/>
        <v>77443171</v>
      </c>
      <c r="BC75">
        <f t="shared" si="59"/>
        <v>52786903</v>
      </c>
      <c r="BD75">
        <f t="shared" si="59"/>
        <v>34801585</v>
      </c>
      <c r="BE75">
        <f t="shared" si="59"/>
        <v>22157317</v>
      </c>
      <c r="BF75">
        <f t="shared" si="59"/>
        <v>13598260</v>
      </c>
      <c r="BG75">
        <f t="shared" si="59"/>
        <v>8027188</v>
      </c>
      <c r="BH75">
        <f t="shared" si="59"/>
        <v>4546270</v>
      </c>
      <c r="BI75">
        <f t="shared" si="59"/>
        <v>2462902</v>
      </c>
      <c r="BJ75">
        <f t="shared" si="59"/>
        <v>1271634</v>
      </c>
      <c r="BK75">
        <f t="shared" si="59"/>
        <v>622986</v>
      </c>
      <c r="BL75">
        <f t="shared" si="59"/>
        <v>288015</v>
      </c>
      <c r="BM75">
        <f t="shared" si="59"/>
        <v>124787</v>
      </c>
      <c r="BN75">
        <f t="shared" si="59"/>
        <v>50219</v>
      </c>
      <c r="BO75">
        <f t="shared" si="59"/>
        <v>18551</v>
      </c>
      <c r="BP75">
        <f t="shared" si="59"/>
        <v>6188</v>
      </c>
      <c r="BQ75">
        <f t="shared" si="59"/>
        <v>1820</v>
      </c>
      <c r="BR75">
        <f t="shared" si="59"/>
        <v>455</v>
      </c>
      <c r="BS75">
        <f t="shared" si="59"/>
        <v>91</v>
      </c>
      <c r="BT75">
        <f t="shared" si="59"/>
        <v>13</v>
      </c>
      <c r="BU75">
        <f t="shared" si="59"/>
        <v>1</v>
      </c>
      <c r="BV75" t="s">
        <v>15</v>
      </c>
      <c r="BW75" t="s">
        <v>15</v>
      </c>
      <c r="BX75" t="s">
        <v>15</v>
      </c>
      <c r="BY75" t="s">
        <v>15</v>
      </c>
      <c r="BZ75" t="s">
        <v>15</v>
      </c>
      <c r="CA75" t="s">
        <v>15</v>
      </c>
      <c r="CB75" t="s">
        <v>15</v>
      </c>
      <c r="CC75" t="s">
        <v>15</v>
      </c>
      <c r="CD75" t="s">
        <v>15</v>
      </c>
      <c r="CE75" t="s">
        <v>15</v>
      </c>
    </row>
    <row r="76" spans="8:83" ht="12.75" hidden="1">
      <c r="H76">
        <f aca="true" t="shared" si="60" ref="H76:AM76">H55</f>
        <v>1</v>
      </c>
      <c r="I76">
        <f t="shared" si="60"/>
        <v>14</v>
      </c>
      <c r="J76">
        <f t="shared" si="60"/>
        <v>105</v>
      </c>
      <c r="K76">
        <f t="shared" si="60"/>
        <v>560</v>
      </c>
      <c r="L76" s="5">
        <f t="shared" si="60"/>
        <v>2380</v>
      </c>
      <c r="M76">
        <f t="shared" si="60"/>
        <v>8568</v>
      </c>
      <c r="N76">
        <f t="shared" si="60"/>
        <v>27118</v>
      </c>
      <c r="O76">
        <f t="shared" si="60"/>
        <v>77324</v>
      </c>
      <c r="P76">
        <f t="shared" si="60"/>
        <v>202020</v>
      </c>
      <c r="Q76">
        <f t="shared" si="60"/>
        <v>489580</v>
      </c>
      <c r="R76">
        <f t="shared" si="60"/>
        <v>1110746</v>
      </c>
      <c r="S76" s="24">
        <f t="shared" si="60"/>
        <v>2376192</v>
      </c>
      <c r="T76">
        <f t="shared" si="60"/>
        <v>4820543</v>
      </c>
      <c r="U76">
        <f t="shared" si="60"/>
        <v>9316594</v>
      </c>
      <c r="V76">
        <f t="shared" si="60"/>
        <v>17218995</v>
      </c>
      <c r="W76">
        <f t="shared" si="60"/>
        <v>30529240</v>
      </c>
      <c r="X76" s="31">
        <f t="shared" si="60"/>
        <v>52063571</v>
      </c>
      <c r="Y76">
        <f t="shared" si="60"/>
        <v>85593522</v>
      </c>
      <c r="Z76">
        <f t="shared" si="60"/>
        <v>135917523</v>
      </c>
      <c r="AA76">
        <f t="shared" si="60"/>
        <v>208814424</v>
      </c>
      <c r="AB76">
        <f t="shared" si="60"/>
        <v>310829610</v>
      </c>
      <c r="AC76">
        <f t="shared" si="60"/>
        <v>448854900</v>
      </c>
      <c r="AD76">
        <f t="shared" si="60"/>
        <v>629486676</v>
      </c>
      <c r="AE76">
        <f t="shared" si="60"/>
        <v>858182052</v>
      </c>
      <c r="AF76">
        <f t="shared" si="60"/>
        <v>1138276503</v>
      </c>
      <c r="AG76">
        <f t="shared" si="60"/>
        <v>1469971230</v>
      </c>
      <c r="AH76">
        <f t="shared" si="60"/>
        <v>1849435329</v>
      </c>
      <c r="AI76">
        <f t="shared" si="60"/>
        <v>2268186480</v>
      </c>
      <c r="AJ76">
        <f t="shared" si="60"/>
        <v>2712905781</v>
      </c>
      <c r="AK76">
        <f t="shared" si="60"/>
        <v>3165803382</v>
      </c>
      <c r="AL76">
        <f t="shared" si="60"/>
        <v>3605583723</v>
      </c>
      <c r="AM76">
        <f t="shared" si="60"/>
        <v>4008970980</v>
      </c>
      <c r="AN76">
        <f aca="true" t="shared" si="61" ref="AN76:BS76">AN55</f>
        <v>4352660949</v>
      </c>
      <c r="AO76">
        <f t="shared" si="61"/>
        <v>4615482690</v>
      </c>
      <c r="AP76">
        <f t="shared" si="61"/>
        <v>4780499451</v>
      </c>
      <c r="AQ76">
        <f t="shared" si="61"/>
        <v>4836766584</v>
      </c>
      <c r="AR76">
        <f t="shared" si="61"/>
        <v>4780499451</v>
      </c>
      <c r="AS76">
        <f t="shared" si="61"/>
        <v>4615482690</v>
      </c>
      <c r="AT76">
        <f t="shared" si="61"/>
        <v>4352660949</v>
      </c>
      <c r="AU76">
        <f t="shared" si="61"/>
        <v>4008970980</v>
      </c>
      <c r="AV76">
        <f t="shared" si="61"/>
        <v>3605583723</v>
      </c>
      <c r="AW76">
        <f t="shared" si="61"/>
        <v>3165803382</v>
      </c>
      <c r="AX76">
        <f t="shared" si="61"/>
        <v>2712905781</v>
      </c>
      <c r="AY76">
        <f t="shared" si="61"/>
        <v>2268186480</v>
      </c>
      <c r="AZ76">
        <f t="shared" si="61"/>
        <v>1849435329</v>
      </c>
      <c r="BA76">
        <f t="shared" si="61"/>
        <v>1469971230</v>
      </c>
      <c r="BB76">
        <f t="shared" si="61"/>
        <v>1138276503</v>
      </c>
      <c r="BC76">
        <f t="shared" si="61"/>
        <v>858182052</v>
      </c>
      <c r="BD76">
        <f t="shared" si="61"/>
        <v>629486676</v>
      </c>
      <c r="BE76">
        <f t="shared" si="61"/>
        <v>448854900</v>
      </c>
      <c r="BF76">
        <f t="shared" si="61"/>
        <v>310829610</v>
      </c>
      <c r="BG76">
        <f t="shared" si="61"/>
        <v>208814424</v>
      </c>
      <c r="BH76">
        <f t="shared" si="61"/>
        <v>135917523</v>
      </c>
      <c r="BI76">
        <f t="shared" si="61"/>
        <v>85593522</v>
      </c>
      <c r="BJ76">
        <f t="shared" si="61"/>
        <v>52063571</v>
      </c>
      <c r="BK76">
        <f t="shared" si="61"/>
        <v>30529240</v>
      </c>
      <c r="BL76">
        <f t="shared" si="61"/>
        <v>17218995</v>
      </c>
      <c r="BM76">
        <f t="shared" si="61"/>
        <v>9316594</v>
      </c>
      <c r="BN76">
        <f t="shared" si="61"/>
        <v>4820543</v>
      </c>
      <c r="BO76">
        <f t="shared" si="61"/>
        <v>2376192</v>
      </c>
      <c r="BP76">
        <f t="shared" si="61"/>
        <v>1110746</v>
      </c>
      <c r="BQ76">
        <f t="shared" si="61"/>
        <v>489580</v>
      </c>
      <c r="BR76">
        <f t="shared" si="61"/>
        <v>202020</v>
      </c>
      <c r="BS76">
        <f t="shared" si="61"/>
        <v>77324</v>
      </c>
      <c r="BT76">
        <f aca="true" t="shared" si="62" ref="BT76:BZ76">BT55</f>
        <v>27118</v>
      </c>
      <c r="BU76">
        <f t="shared" si="62"/>
        <v>8568</v>
      </c>
      <c r="BV76">
        <f t="shared" si="62"/>
        <v>2380</v>
      </c>
      <c r="BW76">
        <f t="shared" si="62"/>
        <v>560</v>
      </c>
      <c r="BX76">
        <f t="shared" si="62"/>
        <v>105</v>
      </c>
      <c r="BY76">
        <f t="shared" si="62"/>
        <v>14</v>
      </c>
      <c r="BZ76">
        <f t="shared" si="62"/>
        <v>1</v>
      </c>
      <c r="CA76" t="s">
        <v>15</v>
      </c>
      <c r="CB76" t="s">
        <v>15</v>
      </c>
      <c r="CC76" t="s">
        <v>15</v>
      </c>
      <c r="CD76" t="s">
        <v>15</v>
      </c>
      <c r="CE76" t="s">
        <v>15</v>
      </c>
    </row>
    <row r="77" spans="8:83" ht="12.75" hidden="1">
      <c r="H77">
        <f aca="true" t="shared" si="63" ref="H77:AM77">H59</f>
        <v>1</v>
      </c>
      <c r="I77">
        <f t="shared" si="63"/>
        <v>15</v>
      </c>
      <c r="J77">
        <f t="shared" si="63"/>
        <v>120</v>
      </c>
      <c r="K77">
        <f t="shared" si="63"/>
        <v>680</v>
      </c>
      <c r="L77" s="5">
        <f t="shared" si="63"/>
        <v>3060</v>
      </c>
      <c r="M77">
        <f t="shared" si="63"/>
        <v>11628</v>
      </c>
      <c r="N77">
        <f t="shared" si="63"/>
        <v>38745</v>
      </c>
      <c r="O77">
        <f t="shared" si="63"/>
        <v>116055</v>
      </c>
      <c r="P77">
        <f t="shared" si="63"/>
        <v>317970</v>
      </c>
      <c r="Q77">
        <f t="shared" si="63"/>
        <v>806990</v>
      </c>
      <c r="R77">
        <f t="shared" si="63"/>
        <v>1915356</v>
      </c>
      <c r="S77" s="24">
        <f t="shared" si="63"/>
        <v>4282980</v>
      </c>
      <c r="T77">
        <f t="shared" si="63"/>
        <v>9076405</v>
      </c>
      <c r="U77">
        <f t="shared" si="63"/>
        <v>18315675</v>
      </c>
      <c r="V77">
        <f t="shared" si="63"/>
        <v>35332650</v>
      </c>
      <c r="W77">
        <f t="shared" si="63"/>
        <v>65372310</v>
      </c>
      <c r="X77" s="31">
        <f t="shared" si="63"/>
        <v>116325135</v>
      </c>
      <c r="Y77">
        <f t="shared" si="63"/>
        <v>199542465</v>
      </c>
      <c r="Z77">
        <f t="shared" si="63"/>
        <v>330639445</v>
      </c>
      <c r="AA77">
        <f t="shared" si="63"/>
        <v>530137275</v>
      </c>
      <c r="AB77">
        <f t="shared" si="63"/>
        <v>823747890</v>
      </c>
      <c r="AC77">
        <f t="shared" si="63"/>
        <v>1242073550</v>
      </c>
      <c r="AD77">
        <f t="shared" si="63"/>
        <v>1819496655</v>
      </c>
      <c r="AE77">
        <f t="shared" si="63"/>
        <v>2592085185</v>
      </c>
      <c r="AF77">
        <f t="shared" si="63"/>
        <v>3594444165</v>
      </c>
      <c r="AG77">
        <f t="shared" si="63"/>
        <v>4855600971</v>
      </c>
      <c r="AH77">
        <f t="shared" si="63"/>
        <v>6394206690</v>
      </c>
      <c r="AI77">
        <f t="shared" si="63"/>
        <v>8213538270</v>
      </c>
      <c r="AJ77">
        <f t="shared" si="63"/>
        <v>10296957375</v>
      </c>
      <c r="AK77">
        <f t="shared" si="63"/>
        <v>12604578705</v>
      </c>
      <c r="AL77">
        <f t="shared" si="63"/>
        <v>15071885925</v>
      </c>
      <c r="AM77">
        <f t="shared" si="63"/>
        <v>17610885675</v>
      </c>
      <c r="AN77">
        <f aca="true" t="shared" si="64" ref="AN77:BS77">AN59</f>
        <v>20114111295</v>
      </c>
      <c r="AO77">
        <f t="shared" si="64"/>
        <v>22461407505</v>
      </c>
      <c r="AP77">
        <f t="shared" si="64"/>
        <v>24529001175</v>
      </c>
      <c r="AQ77">
        <f t="shared" si="64"/>
        <v>26199964377</v>
      </c>
      <c r="AR77">
        <f t="shared" si="64"/>
        <v>27374880105</v>
      </c>
      <c r="AS77">
        <f t="shared" si="64"/>
        <v>27981391815</v>
      </c>
      <c r="AT77">
        <f t="shared" si="64"/>
        <v>27981391815</v>
      </c>
      <c r="AU77">
        <f t="shared" si="64"/>
        <v>27374880105</v>
      </c>
      <c r="AV77">
        <f t="shared" si="64"/>
        <v>26199964377</v>
      </c>
      <c r="AW77">
        <f t="shared" si="64"/>
        <v>24529001175</v>
      </c>
      <c r="AX77">
        <f t="shared" si="64"/>
        <v>22461407505</v>
      </c>
      <c r="AY77">
        <f t="shared" si="64"/>
        <v>20114111295</v>
      </c>
      <c r="AZ77">
        <f t="shared" si="64"/>
        <v>17610885675</v>
      </c>
      <c r="BA77">
        <f t="shared" si="64"/>
        <v>15071885925</v>
      </c>
      <c r="BB77">
        <f t="shared" si="64"/>
        <v>12604578705</v>
      </c>
      <c r="BC77">
        <f t="shared" si="64"/>
        <v>10296957375</v>
      </c>
      <c r="BD77">
        <f t="shared" si="64"/>
        <v>8213538270</v>
      </c>
      <c r="BE77">
        <f t="shared" si="64"/>
        <v>6394206690</v>
      </c>
      <c r="BF77">
        <f t="shared" si="64"/>
        <v>4855600971</v>
      </c>
      <c r="BG77">
        <f t="shared" si="64"/>
        <v>3594444165</v>
      </c>
      <c r="BH77">
        <f t="shared" si="64"/>
        <v>2592085185</v>
      </c>
      <c r="BI77">
        <f t="shared" si="64"/>
        <v>1819496655</v>
      </c>
      <c r="BJ77">
        <f t="shared" si="64"/>
        <v>1242073550</v>
      </c>
      <c r="BK77">
        <f t="shared" si="64"/>
        <v>823747890</v>
      </c>
      <c r="BL77">
        <f t="shared" si="64"/>
        <v>530137275</v>
      </c>
      <c r="BM77">
        <f t="shared" si="64"/>
        <v>330639445</v>
      </c>
      <c r="BN77">
        <f t="shared" si="64"/>
        <v>199542465</v>
      </c>
      <c r="BO77">
        <f t="shared" si="64"/>
        <v>116325135</v>
      </c>
      <c r="BP77">
        <f t="shared" si="64"/>
        <v>65372310</v>
      </c>
      <c r="BQ77">
        <f t="shared" si="64"/>
        <v>35332650</v>
      </c>
      <c r="BR77">
        <f t="shared" si="64"/>
        <v>18315675</v>
      </c>
      <c r="BS77">
        <f t="shared" si="64"/>
        <v>9076405</v>
      </c>
      <c r="BT77">
        <f aca="true" t="shared" si="65" ref="BT77:CE77">BT59</f>
        <v>4282980</v>
      </c>
      <c r="BU77">
        <f t="shared" si="65"/>
        <v>1915356</v>
      </c>
      <c r="BV77">
        <f t="shared" si="65"/>
        <v>806990</v>
      </c>
      <c r="BW77">
        <f t="shared" si="65"/>
        <v>317970</v>
      </c>
      <c r="BX77">
        <f t="shared" si="65"/>
        <v>116055</v>
      </c>
      <c r="BY77">
        <f t="shared" si="65"/>
        <v>38745</v>
      </c>
      <c r="BZ77">
        <f t="shared" si="65"/>
        <v>11628</v>
      </c>
      <c r="CA77">
        <f t="shared" si="65"/>
        <v>3060</v>
      </c>
      <c r="CB77">
        <f t="shared" si="65"/>
        <v>680</v>
      </c>
      <c r="CC77">
        <f t="shared" si="65"/>
        <v>120</v>
      </c>
      <c r="CD77">
        <f t="shared" si="65"/>
        <v>15</v>
      </c>
      <c r="CE77">
        <f t="shared" si="65"/>
        <v>1</v>
      </c>
    </row>
    <row r="78" ht="12.75" hidden="1"/>
    <row r="79" spans="13:83" ht="12.75" hidden="1">
      <c r="M79">
        <v>0</v>
      </c>
      <c r="N79">
        <f aca="true" t="shared" si="66" ref="N79:AS79">M79+1</f>
        <v>1</v>
      </c>
      <c r="O79">
        <f t="shared" si="66"/>
        <v>2</v>
      </c>
      <c r="P79">
        <f t="shared" si="66"/>
        <v>3</v>
      </c>
      <c r="Q79">
        <f t="shared" si="66"/>
        <v>4</v>
      </c>
      <c r="R79">
        <f t="shared" si="66"/>
        <v>5</v>
      </c>
      <c r="S79" s="24">
        <f t="shared" si="66"/>
        <v>6</v>
      </c>
      <c r="T79">
        <f t="shared" si="66"/>
        <v>7</v>
      </c>
      <c r="U79">
        <f t="shared" si="66"/>
        <v>8</v>
      </c>
      <c r="V79">
        <f t="shared" si="66"/>
        <v>9</v>
      </c>
      <c r="W79">
        <f t="shared" si="66"/>
        <v>10</v>
      </c>
      <c r="X79" s="31">
        <f t="shared" si="66"/>
        <v>11</v>
      </c>
      <c r="Y79">
        <f t="shared" si="66"/>
        <v>12</v>
      </c>
      <c r="Z79">
        <f t="shared" si="66"/>
        <v>13</v>
      </c>
      <c r="AA79">
        <f t="shared" si="66"/>
        <v>14</v>
      </c>
      <c r="AB79">
        <f t="shared" si="66"/>
        <v>15</v>
      </c>
      <c r="AC79">
        <f t="shared" si="66"/>
        <v>16</v>
      </c>
      <c r="AD79">
        <f t="shared" si="66"/>
        <v>17</v>
      </c>
      <c r="AE79">
        <f t="shared" si="66"/>
        <v>18</v>
      </c>
      <c r="AF79">
        <f t="shared" si="66"/>
        <v>19</v>
      </c>
      <c r="AG79">
        <f t="shared" si="66"/>
        <v>20</v>
      </c>
      <c r="AH79">
        <f t="shared" si="66"/>
        <v>21</v>
      </c>
      <c r="AI79">
        <f t="shared" si="66"/>
        <v>22</v>
      </c>
      <c r="AJ79">
        <f t="shared" si="66"/>
        <v>23</v>
      </c>
      <c r="AK79">
        <f t="shared" si="66"/>
        <v>24</v>
      </c>
      <c r="AL79">
        <f t="shared" si="66"/>
        <v>25</v>
      </c>
      <c r="AM79">
        <f t="shared" si="66"/>
        <v>26</v>
      </c>
      <c r="AN79">
        <f t="shared" si="66"/>
        <v>27</v>
      </c>
      <c r="AO79">
        <f t="shared" si="66"/>
        <v>28</v>
      </c>
      <c r="AP79">
        <f t="shared" si="66"/>
        <v>29</v>
      </c>
      <c r="AQ79">
        <f t="shared" si="66"/>
        <v>30</v>
      </c>
      <c r="AR79">
        <f t="shared" si="66"/>
        <v>31</v>
      </c>
      <c r="AS79">
        <f t="shared" si="66"/>
        <v>32</v>
      </c>
      <c r="AT79">
        <f aca="true" t="shared" si="67" ref="AT79:BY79">AS79+1</f>
        <v>33</v>
      </c>
      <c r="AU79">
        <f t="shared" si="67"/>
        <v>34</v>
      </c>
      <c r="AV79">
        <f t="shared" si="67"/>
        <v>35</v>
      </c>
      <c r="AW79">
        <f t="shared" si="67"/>
        <v>36</v>
      </c>
      <c r="AX79">
        <f t="shared" si="67"/>
        <v>37</v>
      </c>
      <c r="AY79">
        <f t="shared" si="67"/>
        <v>38</v>
      </c>
      <c r="AZ79">
        <f t="shared" si="67"/>
        <v>39</v>
      </c>
      <c r="BA79">
        <f t="shared" si="67"/>
        <v>40</v>
      </c>
      <c r="BB79">
        <f t="shared" si="67"/>
        <v>41</v>
      </c>
      <c r="BC79">
        <f t="shared" si="67"/>
        <v>42</v>
      </c>
      <c r="BD79">
        <f t="shared" si="67"/>
        <v>43</v>
      </c>
      <c r="BE79">
        <f t="shared" si="67"/>
        <v>44</v>
      </c>
      <c r="BF79">
        <f t="shared" si="67"/>
        <v>45</v>
      </c>
      <c r="BG79">
        <f t="shared" si="67"/>
        <v>46</v>
      </c>
      <c r="BH79">
        <f t="shared" si="67"/>
        <v>47</v>
      </c>
      <c r="BI79">
        <f t="shared" si="67"/>
        <v>48</v>
      </c>
      <c r="BJ79">
        <f t="shared" si="67"/>
        <v>49</v>
      </c>
      <c r="BK79">
        <f t="shared" si="67"/>
        <v>50</v>
      </c>
      <c r="BL79">
        <f t="shared" si="67"/>
        <v>51</v>
      </c>
      <c r="BM79">
        <f t="shared" si="67"/>
        <v>52</v>
      </c>
      <c r="BN79">
        <f t="shared" si="67"/>
        <v>53</v>
      </c>
      <c r="BO79">
        <f t="shared" si="67"/>
        <v>54</v>
      </c>
      <c r="BP79">
        <f t="shared" si="67"/>
        <v>55</v>
      </c>
      <c r="BQ79">
        <f t="shared" si="67"/>
        <v>56</v>
      </c>
      <c r="BR79">
        <f t="shared" si="67"/>
        <v>57</v>
      </c>
      <c r="BS79">
        <f t="shared" si="67"/>
        <v>58</v>
      </c>
      <c r="BT79">
        <f t="shared" si="67"/>
        <v>59</v>
      </c>
      <c r="BU79">
        <f t="shared" si="67"/>
        <v>60</v>
      </c>
      <c r="BV79">
        <f t="shared" si="67"/>
        <v>61</v>
      </c>
      <c r="BW79">
        <f t="shared" si="67"/>
        <v>62</v>
      </c>
      <c r="BX79">
        <f t="shared" si="67"/>
        <v>63</v>
      </c>
      <c r="BY79">
        <f t="shared" si="67"/>
        <v>64</v>
      </c>
      <c r="BZ79">
        <f aca="true" t="shared" si="68" ref="BZ79:CE79">BY79+1</f>
        <v>65</v>
      </c>
      <c r="CA79">
        <f t="shared" si="68"/>
        <v>66</v>
      </c>
      <c r="CB79">
        <f t="shared" si="68"/>
        <v>67</v>
      </c>
      <c r="CC79">
        <f t="shared" si="68"/>
        <v>68</v>
      </c>
      <c r="CD79">
        <f t="shared" si="68"/>
        <v>69</v>
      </c>
      <c r="CE79">
        <f t="shared" si="68"/>
        <v>70</v>
      </c>
    </row>
    <row r="80" spans="7:82" ht="12.75" hidden="1">
      <c r="G80" s="4">
        <f aca="true" t="shared" si="69" ref="G80:AL80">IF(G81=TRUE,G82,0)</f>
        <v>1</v>
      </c>
      <c r="H80" s="4">
        <f t="shared" si="69"/>
        <v>15</v>
      </c>
      <c r="I80" s="4">
        <f t="shared" si="69"/>
        <v>120</v>
      </c>
      <c r="J80" s="4">
        <f t="shared" si="69"/>
        <v>680</v>
      </c>
      <c r="K80" s="4">
        <f t="shared" si="69"/>
        <v>3060</v>
      </c>
      <c r="L80" s="6">
        <f t="shared" si="69"/>
        <v>11628</v>
      </c>
      <c r="M80" s="4">
        <f t="shared" si="69"/>
        <v>38745</v>
      </c>
      <c r="N80" s="4">
        <f t="shared" si="69"/>
        <v>116055</v>
      </c>
      <c r="O80" s="4">
        <f t="shared" si="69"/>
        <v>317970</v>
      </c>
      <c r="P80" s="4">
        <f t="shared" si="69"/>
        <v>806990</v>
      </c>
      <c r="Q80" s="4">
        <f t="shared" si="69"/>
        <v>1915356</v>
      </c>
      <c r="R80" s="4">
        <f t="shared" si="69"/>
        <v>4282980</v>
      </c>
      <c r="S80" s="24">
        <f t="shared" si="69"/>
        <v>9076405</v>
      </c>
      <c r="T80" s="4">
        <f t="shared" si="69"/>
        <v>18315675</v>
      </c>
      <c r="U80" s="4">
        <f t="shared" si="69"/>
        <v>35332650</v>
      </c>
      <c r="V80" s="4">
        <f t="shared" si="69"/>
        <v>65372310</v>
      </c>
      <c r="W80" s="4">
        <f t="shared" si="69"/>
        <v>116325135</v>
      </c>
      <c r="X80" s="30">
        <f t="shared" si="69"/>
        <v>199542465</v>
      </c>
      <c r="Y80" s="4">
        <f t="shared" si="69"/>
        <v>330639445</v>
      </c>
      <c r="Z80" s="4">
        <f t="shared" si="69"/>
        <v>530137275</v>
      </c>
      <c r="AA80" s="4">
        <f t="shared" si="69"/>
        <v>823747890</v>
      </c>
      <c r="AB80" s="4">
        <f t="shared" si="69"/>
        <v>1242073550</v>
      </c>
      <c r="AC80" s="4">
        <f t="shared" si="69"/>
        <v>1819496655</v>
      </c>
      <c r="AD80" s="4">
        <f t="shared" si="69"/>
        <v>2592085185</v>
      </c>
      <c r="AE80" s="4">
        <f t="shared" si="69"/>
        <v>3594444165</v>
      </c>
      <c r="AF80" s="4">
        <f t="shared" si="69"/>
        <v>4855600971</v>
      </c>
      <c r="AG80" s="4">
        <f t="shared" si="69"/>
        <v>6394206690</v>
      </c>
      <c r="AH80" s="4">
        <f t="shared" si="69"/>
        <v>8213538270</v>
      </c>
      <c r="AI80" s="4">
        <f t="shared" si="69"/>
        <v>10296957375</v>
      </c>
      <c r="AJ80" s="4">
        <f t="shared" si="69"/>
        <v>12604578705</v>
      </c>
      <c r="AK80" s="4">
        <f t="shared" si="69"/>
        <v>15071885925</v>
      </c>
      <c r="AL80" s="4">
        <f t="shared" si="69"/>
        <v>17610885675</v>
      </c>
      <c r="AM80" s="4">
        <f aca="true" t="shared" si="70" ref="AM80:BR80">IF(AM81=TRUE,AM82,0)</f>
        <v>20114111295</v>
      </c>
      <c r="AN80" s="4">
        <f t="shared" si="70"/>
        <v>22461407505</v>
      </c>
      <c r="AO80" s="4">
        <f t="shared" si="70"/>
        <v>24529001175</v>
      </c>
      <c r="AP80" s="4">
        <f t="shared" si="70"/>
        <v>26199964377</v>
      </c>
      <c r="AQ80" s="4">
        <f t="shared" si="70"/>
        <v>27374880105</v>
      </c>
      <c r="AR80" s="4">
        <f t="shared" si="70"/>
        <v>27981391815</v>
      </c>
      <c r="AS80" s="4">
        <f t="shared" si="70"/>
        <v>27981391815</v>
      </c>
      <c r="AT80" s="4">
        <f t="shared" si="70"/>
        <v>27374880105</v>
      </c>
      <c r="AU80" s="4">
        <f t="shared" si="70"/>
        <v>26199964377</v>
      </c>
      <c r="AV80" s="4">
        <f t="shared" si="70"/>
        <v>24529001175</v>
      </c>
      <c r="AW80" s="4">
        <f t="shared" si="70"/>
        <v>22461407505</v>
      </c>
      <c r="AX80" s="4">
        <f t="shared" si="70"/>
        <v>20114111295</v>
      </c>
      <c r="AY80" s="4">
        <f t="shared" si="70"/>
        <v>17610885675</v>
      </c>
      <c r="AZ80" s="4">
        <f t="shared" si="70"/>
        <v>15071885925</v>
      </c>
      <c r="BA80" s="4">
        <f t="shared" si="70"/>
        <v>12604578705</v>
      </c>
      <c r="BB80" s="4">
        <f t="shared" si="70"/>
        <v>10296957375</v>
      </c>
      <c r="BC80" s="4">
        <f t="shared" si="70"/>
        <v>8213538270</v>
      </c>
      <c r="BD80" s="4">
        <f t="shared" si="70"/>
        <v>6394206690</v>
      </c>
      <c r="BE80" s="4">
        <f t="shared" si="70"/>
        <v>4855600971</v>
      </c>
      <c r="BF80" s="4">
        <f t="shared" si="70"/>
        <v>3594444165</v>
      </c>
      <c r="BG80" s="4">
        <f t="shared" si="70"/>
        <v>2592085185</v>
      </c>
      <c r="BH80" s="4">
        <f t="shared" si="70"/>
        <v>1819496655</v>
      </c>
      <c r="BI80" s="4">
        <f t="shared" si="70"/>
        <v>1242073550</v>
      </c>
      <c r="BJ80" s="4">
        <f t="shared" si="70"/>
        <v>823747890</v>
      </c>
      <c r="BK80" s="4">
        <f t="shared" si="70"/>
        <v>530137275</v>
      </c>
      <c r="BL80" s="4">
        <f t="shared" si="70"/>
        <v>330639445</v>
      </c>
      <c r="BM80" s="4">
        <f t="shared" si="70"/>
        <v>199542465</v>
      </c>
      <c r="BN80" s="4">
        <f t="shared" si="70"/>
        <v>116325135</v>
      </c>
      <c r="BO80" s="4">
        <f t="shared" si="70"/>
        <v>65372310</v>
      </c>
      <c r="BP80" s="4">
        <f t="shared" si="70"/>
        <v>35332650</v>
      </c>
      <c r="BQ80" s="4">
        <f t="shared" si="70"/>
        <v>18315675</v>
      </c>
      <c r="BR80" s="4">
        <f t="shared" si="70"/>
        <v>9076405</v>
      </c>
      <c r="BS80" s="4">
        <f aca="true" t="shared" si="71" ref="BS80:CD80">IF(BS81=TRUE,BS82,0)</f>
        <v>4282980</v>
      </c>
      <c r="BT80" s="4">
        <f t="shared" si="71"/>
        <v>1915356</v>
      </c>
      <c r="BU80" s="4">
        <f t="shared" si="71"/>
        <v>806990</v>
      </c>
      <c r="BV80" s="4">
        <f t="shared" si="71"/>
        <v>317970</v>
      </c>
      <c r="BW80" s="4">
        <f t="shared" si="71"/>
        <v>116055</v>
      </c>
      <c r="BX80" s="4">
        <f t="shared" si="71"/>
        <v>38745</v>
      </c>
      <c r="BY80" s="4">
        <f t="shared" si="71"/>
        <v>11628</v>
      </c>
      <c r="BZ80" s="4">
        <f t="shared" si="71"/>
        <v>3060</v>
      </c>
      <c r="CA80" s="4">
        <f t="shared" si="71"/>
        <v>680</v>
      </c>
      <c r="CB80" s="4">
        <f t="shared" si="71"/>
        <v>120</v>
      </c>
      <c r="CC80" s="4">
        <f t="shared" si="71"/>
        <v>15</v>
      </c>
      <c r="CD80" s="4">
        <f t="shared" si="71"/>
        <v>1</v>
      </c>
    </row>
    <row r="81" spans="7:82" ht="12.75" hidden="1">
      <c r="G81" s="4" t="b">
        <f aca="true" t="shared" si="72" ref="G81:AL81">ISNUMBER(G82)</f>
        <v>1</v>
      </c>
      <c r="H81" s="4" t="b">
        <f t="shared" si="72"/>
        <v>1</v>
      </c>
      <c r="I81" s="4" t="b">
        <f t="shared" si="72"/>
        <v>1</v>
      </c>
      <c r="J81" s="4" t="b">
        <f t="shared" si="72"/>
        <v>1</v>
      </c>
      <c r="K81" s="4" t="b">
        <f t="shared" si="72"/>
        <v>1</v>
      </c>
      <c r="L81" s="6" t="b">
        <f t="shared" si="72"/>
        <v>1</v>
      </c>
      <c r="M81" s="4" t="b">
        <f t="shared" si="72"/>
        <v>1</v>
      </c>
      <c r="N81" s="4" t="b">
        <f t="shared" si="72"/>
        <v>1</v>
      </c>
      <c r="O81" s="4" t="b">
        <f t="shared" si="72"/>
        <v>1</v>
      </c>
      <c r="P81" s="4" t="b">
        <f t="shared" si="72"/>
        <v>1</v>
      </c>
      <c r="Q81" s="4" t="b">
        <f t="shared" si="72"/>
        <v>1</v>
      </c>
      <c r="R81" s="4" t="b">
        <f t="shared" si="72"/>
        <v>1</v>
      </c>
      <c r="S81" s="24" t="b">
        <f t="shared" si="72"/>
        <v>1</v>
      </c>
      <c r="T81" s="4" t="b">
        <f t="shared" si="72"/>
        <v>1</v>
      </c>
      <c r="U81" s="4" t="b">
        <f t="shared" si="72"/>
        <v>1</v>
      </c>
      <c r="V81" s="4" t="b">
        <f t="shared" si="72"/>
        <v>1</v>
      </c>
      <c r="W81" s="4" t="b">
        <f t="shared" si="72"/>
        <v>1</v>
      </c>
      <c r="X81" s="30" t="b">
        <f t="shared" si="72"/>
        <v>1</v>
      </c>
      <c r="Y81" s="4" t="b">
        <f t="shared" si="72"/>
        <v>1</v>
      </c>
      <c r="Z81" s="4" t="b">
        <f t="shared" si="72"/>
        <v>1</v>
      </c>
      <c r="AA81" s="4" t="b">
        <f t="shared" si="72"/>
        <v>1</v>
      </c>
      <c r="AB81" s="4" t="b">
        <f t="shared" si="72"/>
        <v>1</v>
      </c>
      <c r="AC81" s="4" t="b">
        <f t="shared" si="72"/>
        <v>1</v>
      </c>
      <c r="AD81" s="4" t="b">
        <f t="shared" si="72"/>
        <v>1</v>
      </c>
      <c r="AE81" s="4" t="b">
        <f t="shared" si="72"/>
        <v>1</v>
      </c>
      <c r="AF81" s="4" t="b">
        <f t="shared" si="72"/>
        <v>1</v>
      </c>
      <c r="AG81" s="4" t="b">
        <f t="shared" si="72"/>
        <v>1</v>
      </c>
      <c r="AH81" s="4" t="b">
        <f t="shared" si="72"/>
        <v>1</v>
      </c>
      <c r="AI81" s="4" t="b">
        <f t="shared" si="72"/>
        <v>1</v>
      </c>
      <c r="AJ81" s="4" t="b">
        <f t="shared" si="72"/>
        <v>1</v>
      </c>
      <c r="AK81" s="4" t="b">
        <f t="shared" si="72"/>
        <v>1</v>
      </c>
      <c r="AL81" s="4" t="b">
        <f t="shared" si="72"/>
        <v>1</v>
      </c>
      <c r="AM81" s="4" t="b">
        <f aca="true" t="shared" si="73" ref="AM81:BR81">ISNUMBER(AM82)</f>
        <v>1</v>
      </c>
      <c r="AN81" s="4" t="b">
        <f t="shared" si="73"/>
        <v>1</v>
      </c>
      <c r="AO81" s="4" t="b">
        <f t="shared" si="73"/>
        <v>1</v>
      </c>
      <c r="AP81" s="4" t="b">
        <f t="shared" si="73"/>
        <v>1</v>
      </c>
      <c r="AQ81" s="4" t="b">
        <f t="shared" si="73"/>
        <v>1</v>
      </c>
      <c r="AR81" s="4" t="b">
        <f t="shared" si="73"/>
        <v>1</v>
      </c>
      <c r="AS81" s="4" t="b">
        <f t="shared" si="73"/>
        <v>1</v>
      </c>
      <c r="AT81" s="4" t="b">
        <f t="shared" si="73"/>
        <v>1</v>
      </c>
      <c r="AU81" s="4" t="b">
        <f t="shared" si="73"/>
        <v>1</v>
      </c>
      <c r="AV81" s="4" t="b">
        <f t="shared" si="73"/>
        <v>1</v>
      </c>
      <c r="AW81" s="4" t="b">
        <f t="shared" si="73"/>
        <v>1</v>
      </c>
      <c r="AX81" s="4" t="b">
        <f t="shared" si="73"/>
        <v>1</v>
      </c>
      <c r="AY81" s="4" t="b">
        <f t="shared" si="73"/>
        <v>1</v>
      </c>
      <c r="AZ81" s="4" t="b">
        <f t="shared" si="73"/>
        <v>1</v>
      </c>
      <c r="BA81" s="4" t="b">
        <f t="shared" si="73"/>
        <v>1</v>
      </c>
      <c r="BB81" s="4" t="b">
        <f t="shared" si="73"/>
        <v>1</v>
      </c>
      <c r="BC81" s="4" t="b">
        <f t="shared" si="73"/>
        <v>1</v>
      </c>
      <c r="BD81" s="4" t="b">
        <f t="shared" si="73"/>
        <v>1</v>
      </c>
      <c r="BE81" s="4" t="b">
        <f t="shared" si="73"/>
        <v>1</v>
      </c>
      <c r="BF81" s="4" t="b">
        <f t="shared" si="73"/>
        <v>1</v>
      </c>
      <c r="BG81" s="4" t="b">
        <f t="shared" si="73"/>
        <v>1</v>
      </c>
      <c r="BH81" s="4" t="b">
        <f t="shared" si="73"/>
        <v>1</v>
      </c>
      <c r="BI81" s="4" t="b">
        <f t="shared" si="73"/>
        <v>1</v>
      </c>
      <c r="BJ81" s="4" t="b">
        <f t="shared" si="73"/>
        <v>1</v>
      </c>
      <c r="BK81" s="4" t="b">
        <f t="shared" si="73"/>
        <v>1</v>
      </c>
      <c r="BL81" s="4" t="b">
        <f t="shared" si="73"/>
        <v>1</v>
      </c>
      <c r="BM81" s="4" t="b">
        <f t="shared" si="73"/>
        <v>1</v>
      </c>
      <c r="BN81" s="4" t="b">
        <f t="shared" si="73"/>
        <v>1</v>
      </c>
      <c r="BO81" s="4" t="b">
        <f t="shared" si="73"/>
        <v>1</v>
      </c>
      <c r="BP81" s="4" t="b">
        <f t="shared" si="73"/>
        <v>1</v>
      </c>
      <c r="BQ81" s="4" t="b">
        <f t="shared" si="73"/>
        <v>1</v>
      </c>
      <c r="BR81" s="4" t="b">
        <f t="shared" si="73"/>
        <v>1</v>
      </c>
      <c r="BS81" s="4" t="b">
        <f aca="true" t="shared" si="74" ref="BS81:CD81">ISNUMBER(BS82)</f>
        <v>1</v>
      </c>
      <c r="BT81" s="4" t="b">
        <f t="shared" si="74"/>
        <v>1</v>
      </c>
      <c r="BU81" s="4" t="b">
        <f t="shared" si="74"/>
        <v>1</v>
      </c>
      <c r="BV81" s="4" t="b">
        <f t="shared" si="74"/>
        <v>1</v>
      </c>
      <c r="BW81" s="4" t="b">
        <f t="shared" si="74"/>
        <v>1</v>
      </c>
      <c r="BX81" s="4" t="b">
        <f t="shared" si="74"/>
        <v>1</v>
      </c>
      <c r="BY81" s="4" t="b">
        <f t="shared" si="74"/>
        <v>1</v>
      </c>
      <c r="BZ81" s="4" t="b">
        <f t="shared" si="74"/>
        <v>1</v>
      </c>
      <c r="CA81" s="4" t="b">
        <f t="shared" si="74"/>
        <v>1</v>
      </c>
      <c r="CB81" s="4" t="b">
        <f t="shared" si="74"/>
        <v>1</v>
      </c>
      <c r="CC81" s="4" t="b">
        <f t="shared" si="74"/>
        <v>1</v>
      </c>
      <c r="CD81" s="4" t="b">
        <f t="shared" si="74"/>
        <v>1</v>
      </c>
    </row>
    <row r="82" spans="5:82" ht="26.25" customHeight="1" hidden="1">
      <c r="E82">
        <f>SUM(G80:CD80)</f>
        <v>470184984576</v>
      </c>
      <c r="G82">
        <f>INDEX(H63:CE77,F86,O83)</f>
        <v>1</v>
      </c>
      <c r="H82">
        <f>INDEX(H63:CE77,F86,O83+1)</f>
        <v>15</v>
      </c>
      <c r="I82">
        <f>INDEX(H63:CE77,F86,O83+2)</f>
        <v>120</v>
      </c>
      <c r="J82">
        <f>INDEX(H63:CE77,F86,O83+3)</f>
        <v>680</v>
      </c>
      <c r="K82">
        <f>INDEX(H63:CE77,F86,O83+4)</f>
        <v>3060</v>
      </c>
      <c r="L82" s="5">
        <f aca="true" t="shared" si="75" ref="L82:AQ82">INDEX($H$63:$CE$77,$F$86,$O$83+5+M79)</f>
        <v>11628</v>
      </c>
      <c r="M82">
        <f t="shared" si="75"/>
        <v>38745</v>
      </c>
      <c r="N82">
        <f t="shared" si="75"/>
        <v>116055</v>
      </c>
      <c r="O82">
        <f t="shared" si="75"/>
        <v>317970</v>
      </c>
      <c r="P82">
        <f t="shared" si="75"/>
        <v>806990</v>
      </c>
      <c r="Q82">
        <f t="shared" si="75"/>
        <v>1915356</v>
      </c>
      <c r="R82">
        <f t="shared" si="75"/>
        <v>4282980</v>
      </c>
      <c r="S82" s="24">
        <f t="shared" si="75"/>
        <v>9076405</v>
      </c>
      <c r="T82">
        <f t="shared" si="75"/>
        <v>18315675</v>
      </c>
      <c r="U82">
        <f t="shared" si="75"/>
        <v>35332650</v>
      </c>
      <c r="V82">
        <f t="shared" si="75"/>
        <v>65372310</v>
      </c>
      <c r="W82">
        <f t="shared" si="75"/>
        <v>116325135</v>
      </c>
      <c r="X82" s="31">
        <f t="shared" si="75"/>
        <v>199542465</v>
      </c>
      <c r="Y82">
        <f t="shared" si="75"/>
        <v>330639445</v>
      </c>
      <c r="Z82">
        <f t="shared" si="75"/>
        <v>530137275</v>
      </c>
      <c r="AA82">
        <f t="shared" si="75"/>
        <v>823747890</v>
      </c>
      <c r="AB82">
        <f t="shared" si="75"/>
        <v>1242073550</v>
      </c>
      <c r="AC82">
        <f t="shared" si="75"/>
        <v>1819496655</v>
      </c>
      <c r="AD82">
        <f t="shared" si="75"/>
        <v>2592085185</v>
      </c>
      <c r="AE82">
        <f t="shared" si="75"/>
        <v>3594444165</v>
      </c>
      <c r="AF82">
        <f t="shared" si="75"/>
        <v>4855600971</v>
      </c>
      <c r="AG82">
        <f t="shared" si="75"/>
        <v>6394206690</v>
      </c>
      <c r="AH82">
        <f t="shared" si="75"/>
        <v>8213538270</v>
      </c>
      <c r="AI82">
        <f t="shared" si="75"/>
        <v>10296957375</v>
      </c>
      <c r="AJ82">
        <f t="shared" si="75"/>
        <v>12604578705</v>
      </c>
      <c r="AK82">
        <f t="shared" si="75"/>
        <v>15071885925</v>
      </c>
      <c r="AL82">
        <f t="shared" si="75"/>
        <v>17610885675</v>
      </c>
      <c r="AM82">
        <f t="shared" si="75"/>
        <v>20114111295</v>
      </c>
      <c r="AN82">
        <f t="shared" si="75"/>
        <v>22461407505</v>
      </c>
      <c r="AO82">
        <f t="shared" si="75"/>
        <v>24529001175</v>
      </c>
      <c r="AP82">
        <f t="shared" si="75"/>
        <v>26199964377</v>
      </c>
      <c r="AQ82">
        <f t="shared" si="75"/>
        <v>27374880105</v>
      </c>
      <c r="AR82">
        <f aca="true" t="shared" si="76" ref="AR82:BW82">INDEX($H$63:$CE$77,$F$86,$O$83+5+AS79)</f>
        <v>27981391815</v>
      </c>
      <c r="AS82">
        <f t="shared" si="76"/>
        <v>27981391815</v>
      </c>
      <c r="AT82">
        <f t="shared" si="76"/>
        <v>27374880105</v>
      </c>
      <c r="AU82">
        <f t="shared" si="76"/>
        <v>26199964377</v>
      </c>
      <c r="AV82">
        <f t="shared" si="76"/>
        <v>24529001175</v>
      </c>
      <c r="AW82">
        <f t="shared" si="76"/>
        <v>22461407505</v>
      </c>
      <c r="AX82">
        <f t="shared" si="76"/>
        <v>20114111295</v>
      </c>
      <c r="AY82">
        <f t="shared" si="76"/>
        <v>17610885675</v>
      </c>
      <c r="AZ82">
        <f t="shared" si="76"/>
        <v>15071885925</v>
      </c>
      <c r="BA82">
        <f t="shared" si="76"/>
        <v>12604578705</v>
      </c>
      <c r="BB82">
        <f t="shared" si="76"/>
        <v>10296957375</v>
      </c>
      <c r="BC82">
        <f t="shared" si="76"/>
        <v>8213538270</v>
      </c>
      <c r="BD82">
        <f t="shared" si="76"/>
        <v>6394206690</v>
      </c>
      <c r="BE82">
        <f t="shared" si="76"/>
        <v>4855600971</v>
      </c>
      <c r="BF82">
        <f t="shared" si="76"/>
        <v>3594444165</v>
      </c>
      <c r="BG82">
        <f t="shared" si="76"/>
        <v>2592085185</v>
      </c>
      <c r="BH82">
        <f t="shared" si="76"/>
        <v>1819496655</v>
      </c>
      <c r="BI82">
        <f t="shared" si="76"/>
        <v>1242073550</v>
      </c>
      <c r="BJ82">
        <f t="shared" si="76"/>
        <v>823747890</v>
      </c>
      <c r="BK82">
        <f t="shared" si="76"/>
        <v>530137275</v>
      </c>
      <c r="BL82">
        <f t="shared" si="76"/>
        <v>330639445</v>
      </c>
      <c r="BM82">
        <f t="shared" si="76"/>
        <v>199542465</v>
      </c>
      <c r="BN82">
        <f t="shared" si="76"/>
        <v>116325135</v>
      </c>
      <c r="BO82">
        <f t="shared" si="76"/>
        <v>65372310</v>
      </c>
      <c r="BP82">
        <f t="shared" si="76"/>
        <v>35332650</v>
      </c>
      <c r="BQ82">
        <f t="shared" si="76"/>
        <v>18315675</v>
      </c>
      <c r="BR82">
        <f t="shared" si="76"/>
        <v>9076405</v>
      </c>
      <c r="BS82">
        <f t="shared" si="76"/>
        <v>4282980</v>
      </c>
      <c r="BT82">
        <f t="shared" si="76"/>
        <v>1915356</v>
      </c>
      <c r="BU82">
        <f t="shared" si="76"/>
        <v>806990</v>
      </c>
      <c r="BV82">
        <f t="shared" si="76"/>
        <v>317970</v>
      </c>
      <c r="BW82">
        <f t="shared" si="76"/>
        <v>116055</v>
      </c>
      <c r="BX82">
        <f aca="true" t="shared" si="77" ref="BX82:CD82">INDEX($H$63:$CE$77,$F$86,$O$83+5+BY79)</f>
        <v>38745</v>
      </c>
      <c r="BY82">
        <f t="shared" si="77"/>
        <v>11628</v>
      </c>
      <c r="BZ82">
        <f t="shared" si="77"/>
        <v>3060</v>
      </c>
      <c r="CA82">
        <f t="shared" si="77"/>
        <v>680</v>
      </c>
      <c r="CB82">
        <f t="shared" si="77"/>
        <v>120</v>
      </c>
      <c r="CC82">
        <f t="shared" si="77"/>
        <v>15</v>
      </c>
      <c r="CD82">
        <f t="shared" si="77"/>
        <v>1</v>
      </c>
    </row>
    <row r="83" ht="12.75" hidden="1">
      <c r="O83">
        <f>J86-F86+1</f>
        <v>1</v>
      </c>
    </row>
    <row r="84" spans="2:27" ht="44.25" customHeight="1" hidden="1" thickBot="1">
      <c r="B84" s="129" t="s">
        <v>26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1"/>
      <c r="O84" s="5"/>
      <c r="P84" s="5"/>
      <c r="Q84" s="5"/>
      <c r="R84" s="5"/>
      <c r="T84" s="5"/>
      <c r="U84" s="5"/>
      <c r="V84" s="5"/>
      <c r="W84" s="5"/>
      <c r="X84" s="73"/>
      <c r="Y84" s="5"/>
      <c r="Z84" s="5"/>
      <c r="AA84" s="5"/>
    </row>
    <row r="85" spans="2:27" ht="18.75" hidden="1" thickBo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45"/>
      <c r="O85" s="6"/>
      <c r="P85" s="152" t="s">
        <v>31</v>
      </c>
      <c r="Q85" s="123"/>
      <c r="R85" s="123"/>
      <c r="S85" s="123"/>
      <c r="T85" s="41"/>
      <c r="U85" s="40"/>
      <c r="V85" s="40"/>
      <c r="W85" s="6"/>
      <c r="X85" s="99"/>
      <c r="Y85" s="6"/>
      <c r="Z85" s="6"/>
      <c r="AA85" s="6"/>
    </row>
    <row r="86" spans="2:28" s="7" customFormat="1" ht="22.5" customHeight="1" hidden="1" thickBot="1">
      <c r="B86" s="132" t="s">
        <v>16</v>
      </c>
      <c r="C86" s="133"/>
      <c r="D86" s="133"/>
      <c r="E86" s="133"/>
      <c r="F86" s="8">
        <f>M125</f>
        <v>15</v>
      </c>
      <c r="G86" s="133" t="s">
        <v>17</v>
      </c>
      <c r="H86" s="133"/>
      <c r="I86" s="133"/>
      <c r="J86" s="8">
        <f>M133</f>
        <v>15</v>
      </c>
      <c r="K86" s="133" t="s">
        <v>18</v>
      </c>
      <c r="L86" s="134"/>
      <c r="M86" s="135"/>
      <c r="N86" s="42"/>
      <c r="O86" s="9"/>
      <c r="P86" s="123"/>
      <c r="Q86" s="123"/>
      <c r="R86" s="123"/>
      <c r="S86" s="123"/>
      <c r="T86" s="41"/>
      <c r="U86" s="40"/>
      <c r="V86" s="40"/>
      <c r="W86" s="10"/>
      <c r="X86" s="10"/>
      <c r="Y86" s="10"/>
      <c r="Z86" s="10"/>
      <c r="AA86" s="10"/>
      <c r="AB86" s="11"/>
    </row>
    <row r="87" spans="1:28" ht="13.5" customHeight="1" hidden="1" thickBot="1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43"/>
      <c r="O87" s="15"/>
      <c r="P87" s="123"/>
      <c r="Q87" s="123"/>
      <c r="R87" s="123"/>
      <c r="S87" s="123"/>
      <c r="T87" s="41"/>
      <c r="U87" s="40"/>
      <c r="V87" s="40"/>
      <c r="W87" s="6"/>
      <c r="X87" s="99"/>
      <c r="Y87" s="6"/>
      <c r="Z87" s="6"/>
      <c r="AA87" s="6"/>
      <c r="AB87" s="5"/>
    </row>
    <row r="88" spans="2:28" s="7" customFormat="1" ht="22.5" customHeight="1" hidden="1" thickBot="1">
      <c r="B88" s="162">
        <f>G82</f>
        <v>1</v>
      </c>
      <c r="C88" s="134"/>
      <c r="D88" s="134"/>
      <c r="E88" s="134"/>
      <c r="F88" s="134"/>
      <c r="G88" s="16" t="s">
        <v>19</v>
      </c>
      <c r="H88" s="17">
        <f>6^F86</f>
        <v>470184984576</v>
      </c>
      <c r="I88" s="18" t="s">
        <v>20</v>
      </c>
      <c r="J88" s="163"/>
      <c r="K88" s="163"/>
      <c r="L88" s="163"/>
      <c r="M88" s="163"/>
      <c r="N88" s="44"/>
      <c r="O88" s="10"/>
      <c r="P88" s="123"/>
      <c r="Q88" s="123"/>
      <c r="R88" s="123"/>
      <c r="S88" s="123"/>
      <c r="T88" s="41"/>
      <c r="U88" s="40"/>
      <c r="V88" s="40"/>
      <c r="W88" s="10"/>
      <c r="X88" s="10"/>
      <c r="Y88" s="10"/>
      <c r="Z88" s="10"/>
      <c r="AA88" s="10"/>
      <c r="AB88" s="11"/>
    </row>
    <row r="89" spans="2:28" ht="13.5" customHeight="1" hidden="1" thickBot="1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43"/>
      <c r="O89" s="15"/>
      <c r="P89" s="123"/>
      <c r="Q89" s="123"/>
      <c r="R89" s="123"/>
      <c r="S89" s="123"/>
      <c r="T89" s="41"/>
      <c r="U89" s="40"/>
      <c r="V89" s="40"/>
      <c r="W89" s="6"/>
      <c r="X89" s="99"/>
      <c r="Y89" s="6"/>
      <c r="Z89" s="6"/>
      <c r="AA89" s="6"/>
      <c r="AB89" s="5"/>
    </row>
    <row r="90" spans="2:28" s="7" customFormat="1" ht="22.5" customHeight="1" hidden="1" thickBot="1">
      <c r="B90" s="21">
        <f>B88/H88*100</f>
        <v>2.1268224907304786E-10</v>
      </c>
      <c r="C90" s="158" t="s">
        <v>21</v>
      </c>
      <c r="D90" s="161"/>
      <c r="E90" s="161"/>
      <c r="F90" s="161"/>
      <c r="G90" s="161"/>
      <c r="H90" s="161"/>
      <c r="I90" s="22">
        <f>H88/B88</f>
        <v>470184984576</v>
      </c>
      <c r="J90" s="158" t="s">
        <v>22</v>
      </c>
      <c r="K90" s="159"/>
      <c r="L90" s="160"/>
      <c r="M90" s="19"/>
      <c r="N90" s="44"/>
      <c r="O90" s="10"/>
      <c r="P90" s="123"/>
      <c r="Q90" s="123"/>
      <c r="R90" s="123"/>
      <c r="S90" s="123"/>
      <c r="T90" s="41"/>
      <c r="U90" s="40"/>
      <c r="V90" s="40"/>
      <c r="W90" s="20"/>
      <c r="X90" s="20"/>
      <c r="Y90" s="20"/>
      <c r="Z90" s="20"/>
      <c r="AA90" s="10"/>
      <c r="AB90" s="11"/>
    </row>
    <row r="91" spans="2:28" ht="13.5" customHeight="1" hidden="1" thickBot="1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24"/>
      <c r="M91" s="65"/>
      <c r="N91" s="66"/>
      <c r="O91" s="6"/>
      <c r="P91" s="123"/>
      <c r="Q91" s="123"/>
      <c r="R91" s="123"/>
      <c r="S91" s="123"/>
      <c r="T91" s="41"/>
      <c r="U91" s="40"/>
      <c r="V91" s="40"/>
      <c r="W91" s="6"/>
      <c r="X91" s="99"/>
      <c r="Y91" s="6"/>
      <c r="Z91" s="6"/>
      <c r="AA91" s="6"/>
      <c r="AB91" s="5"/>
    </row>
    <row r="92" spans="2:28" s="7" customFormat="1" ht="22.5" customHeight="1" hidden="1" thickBot="1" thickTop="1">
      <c r="B92" s="153" t="s">
        <v>23</v>
      </c>
      <c r="C92" s="154"/>
      <c r="D92" s="154"/>
      <c r="E92" s="154"/>
      <c r="F92" s="154"/>
      <c r="G92" s="154"/>
      <c r="H92" s="62">
        <f>J86</f>
        <v>15</v>
      </c>
      <c r="I92" s="63" t="s">
        <v>24</v>
      </c>
      <c r="J92" s="25"/>
      <c r="K92" s="25"/>
      <c r="L92" s="25"/>
      <c r="M92" s="25"/>
      <c r="N92" s="46"/>
      <c r="O92" s="10"/>
      <c r="P92" s="123"/>
      <c r="Q92" s="123"/>
      <c r="R92" s="123"/>
      <c r="S92" s="123"/>
      <c r="T92" s="41"/>
      <c r="U92" s="40"/>
      <c r="V92" s="40"/>
      <c r="W92" s="10"/>
      <c r="X92" s="10"/>
      <c r="Y92" s="10"/>
      <c r="Z92" s="10"/>
      <c r="AA92" s="10"/>
      <c r="AB92" s="11"/>
    </row>
    <row r="93" spans="2:24" ht="15.75" customHeight="1" hidden="1" thickBot="1">
      <c r="B93" s="23"/>
      <c r="C93" s="14"/>
      <c r="D93" s="14"/>
      <c r="E93" s="14"/>
      <c r="F93" s="14"/>
      <c r="G93" s="14"/>
      <c r="H93" s="24"/>
      <c r="I93" s="24"/>
      <c r="J93" s="24"/>
      <c r="K93" s="24"/>
      <c r="L93" s="24"/>
      <c r="M93" s="24"/>
      <c r="N93" s="45"/>
      <c r="O93" s="6"/>
      <c r="P93" s="123"/>
      <c r="Q93" s="123"/>
      <c r="R93" s="123"/>
      <c r="S93" s="123"/>
      <c r="T93" s="41"/>
      <c r="U93" s="40"/>
      <c r="V93" s="40"/>
      <c r="W93" s="4"/>
      <c r="X93" s="30"/>
    </row>
    <row r="94" spans="1:24" ht="22.5" customHeight="1" hidden="1" thickBot="1">
      <c r="A94" s="26"/>
      <c r="B94" s="155">
        <f>E82</f>
        <v>470184984576</v>
      </c>
      <c r="C94" s="156"/>
      <c r="D94" s="156"/>
      <c r="E94" s="157"/>
      <c r="F94" s="157"/>
      <c r="G94" s="35" t="s">
        <v>19</v>
      </c>
      <c r="H94" s="36">
        <f>H88</f>
        <v>470184984576</v>
      </c>
      <c r="I94" s="37" t="s">
        <v>20</v>
      </c>
      <c r="J94" s="27"/>
      <c r="K94" s="24"/>
      <c r="L94" s="24"/>
      <c r="M94" s="24"/>
      <c r="N94" s="45"/>
      <c r="O94" s="6"/>
      <c r="P94" s="123"/>
      <c r="Q94" s="123"/>
      <c r="R94" s="123"/>
      <c r="S94" s="123"/>
      <c r="T94" s="41"/>
      <c r="U94" s="40"/>
      <c r="V94" s="40"/>
      <c r="W94" s="4"/>
      <c r="X94" s="30"/>
    </row>
    <row r="95" spans="2:24" ht="18.75" hidden="1" thickBo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45"/>
      <c r="O95" s="6"/>
      <c r="P95" s="123"/>
      <c r="Q95" s="123"/>
      <c r="R95" s="123"/>
      <c r="S95" s="123"/>
      <c r="T95" s="41"/>
      <c r="U95" s="40"/>
      <c r="V95" s="40"/>
      <c r="W95" s="4"/>
      <c r="X95" s="30"/>
    </row>
    <row r="96" spans="2:24" ht="22.5" customHeight="1" hidden="1" thickBot="1">
      <c r="B96" s="28">
        <f>(B94/H94)*100</f>
        <v>100</v>
      </c>
      <c r="C96" s="164" t="s">
        <v>25</v>
      </c>
      <c r="D96" s="165"/>
      <c r="E96" s="165"/>
      <c r="F96" s="165"/>
      <c r="G96" s="165"/>
      <c r="H96" s="165"/>
      <c r="I96" s="29">
        <f>H94/B94</f>
        <v>1</v>
      </c>
      <c r="J96" s="124" t="s">
        <v>22</v>
      </c>
      <c r="K96" s="124"/>
      <c r="L96" s="122"/>
      <c r="M96" s="24"/>
      <c r="N96" s="45"/>
      <c r="O96" s="6"/>
      <c r="P96" s="123"/>
      <c r="Q96" s="123"/>
      <c r="R96" s="123"/>
      <c r="S96" s="123"/>
      <c r="T96" s="41"/>
      <c r="U96" s="40"/>
      <c r="V96" s="40"/>
      <c r="W96" s="4"/>
      <c r="X96" s="30"/>
    </row>
    <row r="97" spans="2:24" ht="18.75" hidden="1" thickBo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24"/>
      <c r="M97" s="49"/>
      <c r="N97" s="50"/>
      <c r="O97" s="6"/>
      <c r="P97" s="123"/>
      <c r="Q97" s="123"/>
      <c r="R97" s="123"/>
      <c r="S97" s="123"/>
      <c r="T97" s="41"/>
      <c r="U97" s="40"/>
      <c r="V97" s="40"/>
      <c r="W97" s="4"/>
      <c r="X97" s="30"/>
    </row>
    <row r="98" spans="2:33" ht="13.5" hidden="1" thickBot="1">
      <c r="B98" s="47"/>
      <c r="C98" s="47"/>
      <c r="D98" s="47"/>
      <c r="E98" s="47"/>
      <c r="F98" s="47"/>
      <c r="G98" s="47"/>
      <c r="H98" s="47"/>
      <c r="I98" s="47"/>
      <c r="J98" s="47"/>
      <c r="K98" s="47"/>
      <c r="M98" s="47"/>
      <c r="N98" s="47"/>
      <c r="T98" s="4"/>
      <c r="U98" s="4"/>
      <c r="V98" s="4"/>
      <c r="W98" s="4"/>
      <c r="X98" s="30"/>
      <c r="AB98" s="4"/>
      <c r="AC98" s="4"/>
      <c r="AD98" s="4"/>
      <c r="AE98" s="4"/>
      <c r="AF98" s="4"/>
      <c r="AG98" s="4"/>
    </row>
    <row r="99" spans="2:38" ht="37.5" customHeight="1" hidden="1" thickBot="1">
      <c r="B99" s="136" t="s">
        <v>27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8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1"/>
    </row>
    <row r="100" spans="2:38" ht="37.5" customHeight="1" hidden="1">
      <c r="B100" s="38"/>
      <c r="C100" s="38"/>
      <c r="D100" s="38"/>
      <c r="E100" s="38"/>
      <c r="F100" s="150" t="s">
        <v>28</v>
      </c>
      <c r="G100" s="151"/>
      <c r="H100" s="51" t="s">
        <v>29</v>
      </c>
      <c r="I100" s="52" t="s">
        <v>30</v>
      </c>
      <c r="J100" s="38"/>
      <c r="K100" s="38"/>
      <c r="L100" s="78"/>
      <c r="M100" s="38"/>
      <c r="N100" s="38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1"/>
    </row>
    <row r="101" spans="6:38" ht="18" hidden="1">
      <c r="F101" s="125">
        <v>1</v>
      </c>
      <c r="G101" s="126"/>
      <c r="H101" s="39">
        <v>1</v>
      </c>
      <c r="I101" s="53">
        <f>6*F101</f>
        <v>6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</row>
    <row r="102" spans="6:38" ht="18" hidden="1">
      <c r="F102" s="125">
        <v>2</v>
      </c>
      <c r="G102" s="126"/>
      <c r="H102" s="39">
        <v>2</v>
      </c>
      <c r="I102" s="53">
        <f aca="true" t="shared" si="78" ref="I102:I115">6*F102</f>
        <v>12</v>
      </c>
      <c r="AB102" s="30"/>
      <c r="AC102" s="32"/>
      <c r="AD102" s="9"/>
      <c r="AE102" s="9"/>
      <c r="AF102" s="9"/>
      <c r="AG102" s="9"/>
      <c r="AH102" s="30"/>
      <c r="AI102" s="33"/>
      <c r="AJ102" s="33"/>
      <c r="AK102" s="30"/>
      <c r="AL102" s="31"/>
    </row>
    <row r="103" spans="6:38" ht="18" hidden="1">
      <c r="F103" s="125">
        <v>3</v>
      </c>
      <c r="G103" s="126"/>
      <c r="H103" s="39">
        <v>3</v>
      </c>
      <c r="I103" s="53">
        <f t="shared" si="78"/>
        <v>18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1"/>
    </row>
    <row r="104" spans="6:38" ht="18" hidden="1">
      <c r="F104" s="125">
        <v>4</v>
      </c>
      <c r="G104" s="126"/>
      <c r="H104" s="39">
        <f aca="true" t="shared" si="79" ref="H104:H115">H103+1</f>
        <v>4</v>
      </c>
      <c r="I104" s="53">
        <f t="shared" si="78"/>
        <v>24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1"/>
    </row>
    <row r="105" spans="6:37" ht="18" hidden="1">
      <c r="F105" s="125">
        <v>5</v>
      </c>
      <c r="G105" s="126"/>
      <c r="H105" s="39">
        <f t="shared" si="79"/>
        <v>5</v>
      </c>
      <c r="I105" s="53">
        <f t="shared" si="78"/>
        <v>30</v>
      </c>
      <c r="AB105" s="4"/>
      <c r="AC105" s="4"/>
      <c r="AD105" s="4"/>
      <c r="AE105" s="4"/>
      <c r="AF105" s="34"/>
      <c r="AG105" s="4"/>
      <c r="AH105" s="4"/>
      <c r="AI105" s="4"/>
      <c r="AJ105" s="9"/>
      <c r="AK105" s="4"/>
    </row>
    <row r="106" spans="6:37" ht="18" hidden="1">
      <c r="F106" s="125">
        <v>6</v>
      </c>
      <c r="G106" s="126"/>
      <c r="H106" s="39">
        <f t="shared" si="79"/>
        <v>6</v>
      </c>
      <c r="I106" s="53">
        <f t="shared" si="78"/>
        <v>36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6:37" ht="18" hidden="1">
      <c r="F107" s="125">
        <v>7</v>
      </c>
      <c r="G107" s="126"/>
      <c r="H107" s="39">
        <f t="shared" si="79"/>
        <v>7</v>
      </c>
      <c r="I107" s="53">
        <f t="shared" si="78"/>
        <v>42</v>
      </c>
      <c r="AB107" s="4"/>
      <c r="AC107" s="4"/>
      <c r="AD107" s="34"/>
      <c r="AE107" s="9"/>
      <c r="AF107" s="9"/>
      <c r="AG107" s="4"/>
      <c r="AH107" s="4"/>
      <c r="AI107" s="4"/>
      <c r="AJ107" s="4"/>
      <c r="AK107" s="4"/>
    </row>
    <row r="108" spans="6:33" ht="18" hidden="1">
      <c r="F108" s="125">
        <v>8</v>
      </c>
      <c r="G108" s="126"/>
      <c r="H108" s="39">
        <f t="shared" si="79"/>
        <v>8</v>
      </c>
      <c r="I108" s="53">
        <f t="shared" si="78"/>
        <v>48</v>
      </c>
      <c r="AB108" s="4"/>
      <c r="AC108" s="4"/>
      <c r="AD108" s="4"/>
      <c r="AE108" s="4"/>
      <c r="AF108" s="4"/>
      <c r="AG108" s="4"/>
    </row>
    <row r="109" spans="6:33" ht="18" hidden="1">
      <c r="F109" s="125">
        <v>9</v>
      </c>
      <c r="G109" s="126"/>
      <c r="H109" s="39">
        <f t="shared" si="79"/>
        <v>9</v>
      </c>
      <c r="I109" s="53">
        <f t="shared" si="78"/>
        <v>54</v>
      </c>
      <c r="AB109" s="4"/>
      <c r="AC109" s="4"/>
      <c r="AD109" s="4"/>
      <c r="AE109" s="4"/>
      <c r="AF109" s="4"/>
      <c r="AG109" s="4"/>
    </row>
    <row r="110" spans="6:9" ht="18" hidden="1">
      <c r="F110" s="125">
        <v>10</v>
      </c>
      <c r="G110" s="126"/>
      <c r="H110" s="39">
        <f t="shared" si="79"/>
        <v>10</v>
      </c>
      <c r="I110" s="53">
        <f t="shared" si="78"/>
        <v>60</v>
      </c>
    </row>
    <row r="111" spans="6:9" ht="18" hidden="1">
      <c r="F111" s="125">
        <v>11</v>
      </c>
      <c r="G111" s="126"/>
      <c r="H111" s="39">
        <f t="shared" si="79"/>
        <v>11</v>
      </c>
      <c r="I111" s="53">
        <f t="shared" si="78"/>
        <v>66</v>
      </c>
    </row>
    <row r="112" spans="6:9" ht="18" hidden="1">
      <c r="F112" s="125">
        <v>12</v>
      </c>
      <c r="G112" s="126"/>
      <c r="H112" s="39">
        <f t="shared" si="79"/>
        <v>12</v>
      </c>
      <c r="I112" s="53">
        <f t="shared" si="78"/>
        <v>72</v>
      </c>
    </row>
    <row r="113" spans="6:9" ht="18" hidden="1">
      <c r="F113" s="125">
        <v>13</v>
      </c>
      <c r="G113" s="126"/>
      <c r="H113" s="39">
        <f t="shared" si="79"/>
        <v>13</v>
      </c>
      <c r="I113" s="53">
        <f t="shared" si="78"/>
        <v>78</v>
      </c>
    </row>
    <row r="114" spans="6:9" ht="18" hidden="1">
      <c r="F114" s="125">
        <v>14</v>
      </c>
      <c r="G114" s="126"/>
      <c r="H114" s="39">
        <f t="shared" si="79"/>
        <v>14</v>
      </c>
      <c r="I114" s="53">
        <f t="shared" si="78"/>
        <v>84</v>
      </c>
    </row>
    <row r="115" spans="6:9" ht="18.75" hidden="1" thickBot="1">
      <c r="F115" s="127">
        <v>15</v>
      </c>
      <c r="G115" s="128"/>
      <c r="H115" s="54">
        <f t="shared" si="79"/>
        <v>15</v>
      </c>
      <c r="I115" s="55">
        <f t="shared" si="78"/>
        <v>90</v>
      </c>
    </row>
    <row r="116" spans="1:27" ht="13.5" thickBo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24"/>
      <c r="M116" s="12"/>
      <c r="N116" s="12"/>
      <c r="O116" s="12"/>
      <c r="P116" s="12"/>
      <c r="Q116" s="12"/>
      <c r="R116" s="12"/>
      <c r="T116" s="12"/>
      <c r="U116" s="12"/>
      <c r="V116" s="12"/>
      <c r="W116" s="12"/>
      <c r="X116" s="101"/>
      <c r="Y116" s="12"/>
      <c r="Z116" s="12"/>
      <c r="AA116" s="45"/>
    </row>
    <row r="117" spans="2:27" ht="45" customHeight="1" thickBot="1">
      <c r="B117" s="183" t="s">
        <v>32</v>
      </c>
      <c r="C117" s="184"/>
      <c r="D117" s="184"/>
      <c r="E117" s="184"/>
      <c r="F117" s="184"/>
      <c r="G117" s="184"/>
      <c r="H117" s="184"/>
      <c r="I117" s="184"/>
      <c r="J117" s="184"/>
      <c r="K117" s="185"/>
      <c r="L117" s="73"/>
      <c r="M117" s="177" t="s">
        <v>63</v>
      </c>
      <c r="N117" s="178"/>
      <c r="O117" s="178"/>
      <c r="P117" s="178"/>
      <c r="Q117" s="178"/>
      <c r="R117" s="179"/>
      <c r="S117" s="79"/>
      <c r="T117" s="177" t="s">
        <v>59</v>
      </c>
      <c r="U117" s="178"/>
      <c r="V117" s="179"/>
      <c r="W117" s="79"/>
      <c r="X117" s="174" t="s">
        <v>27</v>
      </c>
      <c r="Y117" s="175"/>
      <c r="Z117" s="176"/>
      <c r="AA117" s="119"/>
    </row>
    <row r="118" spans="2:27" ht="13.5" customHeight="1" thickBo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104"/>
      <c r="N118" s="104"/>
      <c r="O118" s="24"/>
      <c r="P118" s="24"/>
      <c r="Q118" s="24"/>
      <c r="R118" s="24"/>
      <c r="T118" s="24"/>
      <c r="U118" s="24"/>
      <c r="V118" s="24"/>
      <c r="W118" s="24"/>
      <c r="X118" s="115"/>
      <c r="Y118" s="104"/>
      <c r="Z118" s="104"/>
      <c r="AA118" s="45"/>
    </row>
    <row r="119" spans="2:27" ht="22.5" customHeight="1" hidden="1" thickBot="1">
      <c r="B119" s="139" t="s">
        <v>33</v>
      </c>
      <c r="C119" s="140"/>
      <c r="D119" s="140"/>
      <c r="E119" s="140"/>
      <c r="F119" s="140"/>
      <c r="G119" s="140"/>
      <c r="H119" s="140"/>
      <c r="I119" s="140"/>
      <c r="J119" s="72">
        <f>K122</f>
        <v>50</v>
      </c>
      <c r="K119" s="140" t="s">
        <v>49</v>
      </c>
      <c r="L119" s="143"/>
      <c r="M119" s="144"/>
      <c r="N119" s="24"/>
      <c r="O119" s="24"/>
      <c r="P119" s="24"/>
      <c r="Q119" s="24"/>
      <c r="R119" s="24"/>
      <c r="T119" s="24"/>
      <c r="U119" s="24"/>
      <c r="V119" s="24"/>
      <c r="W119" s="24"/>
      <c r="X119" s="105"/>
      <c r="Y119" s="106"/>
      <c r="Z119" s="107"/>
      <c r="AA119" s="45"/>
    </row>
    <row r="120" spans="2:27" ht="75" customHeight="1" thickBot="1">
      <c r="B120" s="147" t="s">
        <v>50</v>
      </c>
      <c r="C120" s="148"/>
      <c r="D120" s="148"/>
      <c r="E120" s="149"/>
      <c r="F120" s="210" t="s">
        <v>61</v>
      </c>
      <c r="G120" s="211"/>
      <c r="H120" s="70" t="s">
        <v>67</v>
      </c>
      <c r="I120" s="92" t="s">
        <v>61</v>
      </c>
      <c r="J120" s="71" t="s">
        <v>67</v>
      </c>
      <c r="K120" s="96" t="s">
        <v>62</v>
      </c>
      <c r="L120" s="103"/>
      <c r="M120" s="226" t="s">
        <v>68</v>
      </c>
      <c r="N120" s="227"/>
      <c r="O120" s="93" t="s">
        <v>52</v>
      </c>
      <c r="P120" s="94" t="s">
        <v>60</v>
      </c>
      <c r="Q120" s="92" t="s">
        <v>53</v>
      </c>
      <c r="R120" s="95" t="s">
        <v>58</v>
      </c>
      <c r="T120" s="96" t="s">
        <v>56</v>
      </c>
      <c r="U120" s="96" t="s">
        <v>54</v>
      </c>
      <c r="V120" s="93" t="s">
        <v>55</v>
      </c>
      <c r="W120" s="24"/>
      <c r="X120" s="108" t="s">
        <v>28</v>
      </c>
      <c r="Y120" s="51" t="s">
        <v>29</v>
      </c>
      <c r="Z120" s="109" t="s">
        <v>30</v>
      </c>
      <c r="AA120" s="118"/>
    </row>
    <row r="121" spans="2:27" ht="18.75" customHeight="1" thickBot="1">
      <c r="B121" s="145" t="s">
        <v>48</v>
      </c>
      <c r="C121" s="146"/>
      <c r="D121" s="146"/>
      <c r="E121" s="120"/>
      <c r="F121" s="141">
        <f aca="true" t="shared" si="80" ref="F121:F135">F162</f>
        <v>4</v>
      </c>
      <c r="G121" s="142"/>
      <c r="H121" s="67">
        <f aca="true" t="shared" si="81" ref="H121:H135">B162</f>
        <v>50</v>
      </c>
      <c r="I121" s="83">
        <f aca="true" t="shared" si="82" ref="I121:I135">G162</f>
        <v>5</v>
      </c>
      <c r="J121" s="86">
        <f aca="true" t="shared" si="83" ref="J121:J135">G179</f>
        <v>33.33333333333333</v>
      </c>
      <c r="K121" s="236" t="s">
        <v>51</v>
      </c>
      <c r="L121" s="79"/>
      <c r="M121" s="215" t="s">
        <v>50</v>
      </c>
      <c r="N121" s="216"/>
      <c r="O121" s="192" t="s">
        <v>65</v>
      </c>
      <c r="P121" s="193"/>
      <c r="Q121" s="193"/>
      <c r="R121" s="194"/>
      <c r="T121" s="237" t="s">
        <v>51</v>
      </c>
      <c r="U121" s="236" t="s">
        <v>51</v>
      </c>
      <c r="V121" s="235" t="s">
        <v>57</v>
      </c>
      <c r="W121" s="79"/>
      <c r="X121" s="110">
        <v>1</v>
      </c>
      <c r="Y121" s="39">
        <v>1</v>
      </c>
      <c r="Z121" s="111">
        <f aca="true" t="shared" si="84" ref="Z121:Z135">6*X121</f>
        <v>6</v>
      </c>
      <c r="AA121" s="118"/>
    </row>
    <row r="122" spans="2:27" ht="18.75" customHeight="1" thickBot="1">
      <c r="B122" s="168" t="s">
        <v>34</v>
      </c>
      <c r="C122" s="167"/>
      <c r="D122" s="167"/>
      <c r="E122" s="121"/>
      <c r="F122" s="169">
        <f t="shared" si="80"/>
        <v>7</v>
      </c>
      <c r="G122" s="170"/>
      <c r="H122" s="68">
        <f t="shared" si="81"/>
        <v>58.333333333333336</v>
      </c>
      <c r="I122" s="84">
        <f t="shared" si="82"/>
        <v>8</v>
      </c>
      <c r="J122" s="87">
        <f t="shared" si="83"/>
        <v>41.66666666666667</v>
      </c>
      <c r="K122" s="212">
        <v>50</v>
      </c>
      <c r="L122" s="79"/>
      <c r="M122" s="217"/>
      <c r="N122" s="218"/>
      <c r="O122" s="195"/>
      <c r="P122" s="196"/>
      <c r="Q122" s="196"/>
      <c r="R122" s="197"/>
      <c r="T122" s="180">
        <v>15</v>
      </c>
      <c r="U122" s="180">
        <v>15</v>
      </c>
      <c r="V122" s="182">
        <f>K258</f>
        <v>50</v>
      </c>
      <c r="W122" s="79"/>
      <c r="X122" s="110">
        <v>2</v>
      </c>
      <c r="Y122" s="39">
        <v>2</v>
      </c>
      <c r="Z122" s="111">
        <f t="shared" si="84"/>
        <v>12</v>
      </c>
      <c r="AA122" s="118"/>
    </row>
    <row r="123" spans="2:27" ht="18.75" customHeight="1" thickBot="1">
      <c r="B123" s="168" t="s">
        <v>35</v>
      </c>
      <c r="C123" s="167"/>
      <c r="D123" s="167"/>
      <c r="E123" s="121"/>
      <c r="F123" s="169">
        <f t="shared" si="80"/>
        <v>11</v>
      </c>
      <c r="G123" s="170"/>
      <c r="H123" s="68">
        <f t="shared" si="81"/>
        <v>50</v>
      </c>
      <c r="I123" s="84">
        <f t="shared" si="82"/>
        <v>12</v>
      </c>
      <c r="J123" s="87">
        <f t="shared" si="83"/>
        <v>37.5</v>
      </c>
      <c r="K123" s="213"/>
      <c r="L123" s="79"/>
      <c r="M123" s="219"/>
      <c r="N123" s="220"/>
      <c r="O123" s="232" t="s">
        <v>57</v>
      </c>
      <c r="P123" s="233"/>
      <c r="Q123" s="233"/>
      <c r="R123" s="234"/>
      <c r="T123" s="244"/>
      <c r="U123" s="244"/>
      <c r="V123" s="228"/>
      <c r="W123" s="79"/>
      <c r="X123" s="110">
        <v>3</v>
      </c>
      <c r="Y123" s="39">
        <v>3</v>
      </c>
      <c r="Z123" s="111">
        <f t="shared" si="84"/>
        <v>18</v>
      </c>
      <c r="AA123" s="118"/>
    </row>
    <row r="124" spans="2:27" ht="18.75" customHeight="1" thickBot="1">
      <c r="B124" s="168" t="s">
        <v>36</v>
      </c>
      <c r="C124" s="167"/>
      <c r="D124" s="167"/>
      <c r="E124" s="121"/>
      <c r="F124" s="169">
        <f t="shared" si="80"/>
        <v>14</v>
      </c>
      <c r="G124" s="170"/>
      <c r="H124" s="68">
        <f t="shared" si="81"/>
        <v>55.632716049382715</v>
      </c>
      <c r="I124" s="84">
        <f t="shared" si="82"/>
        <v>15</v>
      </c>
      <c r="J124" s="87">
        <f t="shared" si="83"/>
        <v>44.367283950617285</v>
      </c>
      <c r="K124" s="213"/>
      <c r="L124" s="79"/>
      <c r="M124" s="242" t="s">
        <v>51</v>
      </c>
      <c r="N124" s="243"/>
      <c r="O124" s="198">
        <f>H88</f>
        <v>470184984576</v>
      </c>
      <c r="P124" s="201">
        <f>B88</f>
        <v>1</v>
      </c>
      <c r="Q124" s="204">
        <f>B90</f>
        <v>2.1268224907304786E-10</v>
      </c>
      <c r="R124" s="207">
        <f>I90</f>
        <v>470184984576</v>
      </c>
      <c r="T124" s="244"/>
      <c r="U124" s="244"/>
      <c r="V124" s="228"/>
      <c r="W124" s="79"/>
      <c r="X124" s="110">
        <v>4</v>
      </c>
      <c r="Y124" s="39">
        <f aca="true" t="shared" si="85" ref="Y124:Y135">Y123+1</f>
        <v>4</v>
      </c>
      <c r="Z124" s="111">
        <f t="shared" si="84"/>
        <v>24</v>
      </c>
      <c r="AA124" s="118"/>
    </row>
    <row r="125" spans="2:27" ht="18.75" customHeight="1">
      <c r="B125" s="168" t="s">
        <v>37</v>
      </c>
      <c r="C125" s="167"/>
      <c r="D125" s="167"/>
      <c r="E125" s="121"/>
      <c r="F125" s="169">
        <f t="shared" si="80"/>
        <v>18</v>
      </c>
      <c r="G125" s="170"/>
      <c r="H125" s="68">
        <f t="shared" si="81"/>
        <v>50</v>
      </c>
      <c r="I125" s="84">
        <f t="shared" si="82"/>
        <v>19</v>
      </c>
      <c r="J125" s="87">
        <f t="shared" si="83"/>
        <v>39.96913580246913</v>
      </c>
      <c r="K125" s="213"/>
      <c r="L125" s="79"/>
      <c r="M125" s="186">
        <v>15</v>
      </c>
      <c r="N125" s="187"/>
      <c r="O125" s="199"/>
      <c r="P125" s="202"/>
      <c r="Q125" s="205"/>
      <c r="R125" s="208"/>
      <c r="T125" s="244"/>
      <c r="U125" s="244"/>
      <c r="V125" s="228"/>
      <c r="W125" s="79"/>
      <c r="X125" s="110">
        <v>5</v>
      </c>
      <c r="Y125" s="39">
        <f t="shared" si="85"/>
        <v>5</v>
      </c>
      <c r="Z125" s="111">
        <f t="shared" si="84"/>
        <v>30</v>
      </c>
      <c r="AA125" s="118"/>
    </row>
    <row r="126" spans="2:27" ht="18.75" customHeight="1" thickBot="1">
      <c r="B126" s="168" t="s">
        <v>38</v>
      </c>
      <c r="C126" s="167"/>
      <c r="D126" s="167"/>
      <c r="E126" s="121"/>
      <c r="F126" s="169">
        <f t="shared" si="80"/>
        <v>21</v>
      </c>
      <c r="G126" s="170"/>
      <c r="H126" s="68">
        <f t="shared" si="81"/>
        <v>54.64248971193416</v>
      </c>
      <c r="I126" s="84">
        <f t="shared" si="82"/>
        <v>22</v>
      </c>
      <c r="J126" s="87">
        <f t="shared" si="83"/>
        <v>45.357510288065846</v>
      </c>
      <c r="K126" s="213"/>
      <c r="L126" s="79"/>
      <c r="M126" s="188"/>
      <c r="N126" s="189"/>
      <c r="O126" s="200"/>
      <c r="P126" s="203"/>
      <c r="Q126" s="206"/>
      <c r="R126" s="209"/>
      <c r="T126" s="244"/>
      <c r="U126" s="244"/>
      <c r="V126" s="228"/>
      <c r="W126" s="79"/>
      <c r="X126" s="110">
        <v>6</v>
      </c>
      <c r="Y126" s="39">
        <f t="shared" si="85"/>
        <v>6</v>
      </c>
      <c r="Z126" s="111">
        <f t="shared" si="84"/>
        <v>36</v>
      </c>
      <c r="AA126" s="118"/>
    </row>
    <row r="127" spans="2:27" ht="18.75" customHeight="1" thickBot="1">
      <c r="B127" s="168" t="s">
        <v>39</v>
      </c>
      <c r="C127" s="167"/>
      <c r="D127" s="167"/>
      <c r="E127" s="121"/>
      <c r="F127" s="169">
        <f t="shared" si="80"/>
        <v>25</v>
      </c>
      <c r="G127" s="170"/>
      <c r="H127" s="68">
        <f t="shared" si="81"/>
        <v>50</v>
      </c>
      <c r="I127" s="84">
        <f t="shared" si="82"/>
        <v>26</v>
      </c>
      <c r="J127" s="87">
        <f t="shared" si="83"/>
        <v>41.420538980338364</v>
      </c>
      <c r="K127" s="213"/>
      <c r="L127" s="79"/>
      <c r="M127" s="190"/>
      <c r="N127" s="191"/>
      <c r="O127" s="232" t="s">
        <v>57</v>
      </c>
      <c r="P127" s="233"/>
      <c r="Q127" s="233"/>
      <c r="R127" s="234"/>
      <c r="T127" s="244"/>
      <c r="U127" s="244"/>
      <c r="V127" s="228"/>
      <c r="W127" s="79"/>
      <c r="X127" s="110">
        <v>7</v>
      </c>
      <c r="Y127" s="39">
        <f t="shared" si="85"/>
        <v>7</v>
      </c>
      <c r="Z127" s="111">
        <f t="shared" si="84"/>
        <v>42</v>
      </c>
      <c r="AA127" s="118"/>
    </row>
    <row r="128" spans="2:27" ht="18.75" customHeight="1" thickBot="1">
      <c r="B128" s="166" t="s">
        <v>40</v>
      </c>
      <c r="C128" s="167"/>
      <c r="D128" s="167"/>
      <c r="E128" s="121"/>
      <c r="F128" s="169">
        <f t="shared" si="80"/>
        <v>28</v>
      </c>
      <c r="G128" s="171"/>
      <c r="H128" s="68">
        <f t="shared" si="81"/>
        <v>54.04717506858711</v>
      </c>
      <c r="I128" s="84">
        <f t="shared" si="82"/>
        <v>29</v>
      </c>
      <c r="J128" s="87">
        <f t="shared" si="83"/>
        <v>45.95282493141289</v>
      </c>
      <c r="K128" s="213"/>
      <c r="L128" s="102"/>
      <c r="M128" s="12"/>
      <c r="O128" s="238"/>
      <c r="P128" s="239"/>
      <c r="Q128" s="240"/>
      <c r="R128" s="241"/>
      <c r="T128" s="244"/>
      <c r="U128" s="244"/>
      <c r="V128" s="228"/>
      <c r="W128" s="79"/>
      <c r="X128" s="110">
        <v>8</v>
      </c>
      <c r="Y128" s="39">
        <f t="shared" si="85"/>
        <v>8</v>
      </c>
      <c r="Z128" s="111">
        <f t="shared" si="84"/>
        <v>48</v>
      </c>
      <c r="AA128" s="118"/>
    </row>
    <row r="129" spans="2:27" ht="18.75" customHeight="1">
      <c r="B129" s="166" t="s">
        <v>41</v>
      </c>
      <c r="C129" s="167"/>
      <c r="D129" s="167"/>
      <c r="E129" s="121"/>
      <c r="F129" s="169">
        <f t="shared" si="80"/>
        <v>32</v>
      </c>
      <c r="G129" s="171"/>
      <c r="H129" s="68">
        <f t="shared" si="81"/>
        <v>50</v>
      </c>
      <c r="I129" s="84">
        <f t="shared" si="82"/>
        <v>33</v>
      </c>
      <c r="J129" s="87">
        <f t="shared" si="83"/>
        <v>42.3852237654321</v>
      </c>
      <c r="K129" s="213"/>
      <c r="L129" s="79"/>
      <c r="M129" s="215" t="s">
        <v>64</v>
      </c>
      <c r="N129" s="216"/>
      <c r="O129" s="192" t="s">
        <v>66</v>
      </c>
      <c r="P129" s="193"/>
      <c r="Q129" s="193"/>
      <c r="R129" s="194"/>
      <c r="T129" s="244"/>
      <c r="U129" s="244"/>
      <c r="V129" s="228"/>
      <c r="W129" s="79"/>
      <c r="X129" s="110">
        <v>9</v>
      </c>
      <c r="Y129" s="39">
        <f t="shared" si="85"/>
        <v>9</v>
      </c>
      <c r="Z129" s="111">
        <f t="shared" si="84"/>
        <v>54</v>
      </c>
      <c r="AA129" s="118"/>
    </row>
    <row r="130" spans="2:27" ht="18.75" customHeight="1" thickBot="1">
      <c r="B130" s="166" t="s">
        <v>42</v>
      </c>
      <c r="C130" s="167"/>
      <c r="D130" s="167"/>
      <c r="E130" s="121"/>
      <c r="F130" s="169">
        <f t="shared" si="80"/>
        <v>35</v>
      </c>
      <c r="G130" s="171"/>
      <c r="H130" s="68">
        <f t="shared" si="81"/>
        <v>53.63464029873495</v>
      </c>
      <c r="I130" s="84">
        <f t="shared" si="82"/>
        <v>36</v>
      </c>
      <c r="J130" s="87">
        <f t="shared" si="83"/>
        <v>46.36535970126505</v>
      </c>
      <c r="K130" s="213"/>
      <c r="L130" s="79"/>
      <c r="M130" s="217"/>
      <c r="N130" s="218"/>
      <c r="O130" s="223"/>
      <c r="P130" s="224"/>
      <c r="Q130" s="224"/>
      <c r="R130" s="225"/>
      <c r="T130" s="244"/>
      <c r="U130" s="244"/>
      <c r="V130" s="228"/>
      <c r="W130" s="79"/>
      <c r="X130" s="110">
        <v>10</v>
      </c>
      <c r="Y130" s="39">
        <f t="shared" si="85"/>
        <v>10</v>
      </c>
      <c r="Z130" s="111">
        <f t="shared" si="84"/>
        <v>60</v>
      </c>
      <c r="AA130" s="118"/>
    </row>
    <row r="131" spans="2:27" ht="18.75" customHeight="1" thickBot="1">
      <c r="B131" s="166" t="s">
        <v>43</v>
      </c>
      <c r="C131" s="167"/>
      <c r="D131" s="167"/>
      <c r="E131" s="121"/>
      <c r="F131" s="169">
        <f t="shared" si="80"/>
        <v>39</v>
      </c>
      <c r="G131" s="171"/>
      <c r="H131" s="68">
        <f t="shared" si="81"/>
        <v>50</v>
      </c>
      <c r="I131" s="84">
        <f t="shared" si="82"/>
        <v>40</v>
      </c>
      <c r="J131" s="87">
        <f t="shared" si="83"/>
        <v>43.084251764159845</v>
      </c>
      <c r="K131" s="213"/>
      <c r="L131" s="79"/>
      <c r="M131" s="219"/>
      <c r="N131" s="220"/>
      <c r="O131" s="232" t="s">
        <v>57</v>
      </c>
      <c r="P131" s="233"/>
      <c r="Q131" s="233"/>
      <c r="R131" s="234"/>
      <c r="S131" s="103"/>
      <c r="T131" s="244"/>
      <c r="U131" s="244"/>
      <c r="V131" s="228"/>
      <c r="W131" s="79"/>
      <c r="X131" s="110">
        <v>11</v>
      </c>
      <c r="Y131" s="39">
        <f t="shared" si="85"/>
        <v>11</v>
      </c>
      <c r="Z131" s="111">
        <f t="shared" si="84"/>
        <v>66</v>
      </c>
      <c r="AA131" s="118"/>
    </row>
    <row r="132" spans="2:27" ht="18.75" customHeight="1" thickBot="1">
      <c r="B132" s="166" t="s">
        <v>44</v>
      </c>
      <c r="C132" s="167"/>
      <c r="D132" s="167"/>
      <c r="E132" s="121"/>
      <c r="F132" s="169">
        <f t="shared" si="80"/>
        <v>42</v>
      </c>
      <c r="G132" s="171"/>
      <c r="H132" s="68">
        <f t="shared" si="81"/>
        <v>53.326939804789006</v>
      </c>
      <c r="I132" s="84">
        <f t="shared" si="82"/>
        <v>43</v>
      </c>
      <c r="J132" s="87">
        <f t="shared" si="83"/>
        <v>46.673060195210994</v>
      </c>
      <c r="K132" s="213"/>
      <c r="L132" s="79"/>
      <c r="M132" s="242" t="s">
        <v>51</v>
      </c>
      <c r="N132" s="243"/>
      <c r="O132" s="198">
        <f>H94</f>
        <v>470184984576</v>
      </c>
      <c r="P132" s="201">
        <f>B94</f>
        <v>470184984576</v>
      </c>
      <c r="Q132" s="204">
        <f>B96</f>
        <v>100</v>
      </c>
      <c r="R132" s="221">
        <f>I96</f>
        <v>1</v>
      </c>
      <c r="S132" s="103"/>
      <c r="T132" s="181"/>
      <c r="U132" s="181"/>
      <c r="V132" s="228"/>
      <c r="W132" s="79"/>
      <c r="X132" s="110">
        <v>12</v>
      </c>
      <c r="Y132" s="39">
        <f t="shared" si="85"/>
        <v>12</v>
      </c>
      <c r="Z132" s="111">
        <f t="shared" si="84"/>
        <v>72</v>
      </c>
      <c r="AA132" s="118"/>
    </row>
    <row r="133" spans="2:27" ht="18.75" customHeight="1" thickBot="1">
      <c r="B133" s="166" t="s">
        <v>45</v>
      </c>
      <c r="C133" s="167"/>
      <c r="D133" s="167"/>
      <c r="E133" s="121"/>
      <c r="F133" s="169">
        <f t="shared" si="80"/>
        <v>46</v>
      </c>
      <c r="G133" s="171"/>
      <c r="H133" s="68">
        <f t="shared" si="81"/>
        <v>50</v>
      </c>
      <c r="I133" s="84">
        <f t="shared" si="82"/>
        <v>47</v>
      </c>
      <c r="J133" s="87">
        <f t="shared" si="83"/>
        <v>43.62058064464803</v>
      </c>
      <c r="K133" s="213"/>
      <c r="L133" s="79"/>
      <c r="M133" s="186">
        <v>15</v>
      </c>
      <c r="N133" s="187"/>
      <c r="O133" s="199"/>
      <c r="P133" s="202"/>
      <c r="Q133" s="205"/>
      <c r="R133" s="222"/>
      <c r="S133" s="103"/>
      <c r="T133" s="237" t="s">
        <v>51</v>
      </c>
      <c r="U133" s="237" t="s">
        <v>51</v>
      </c>
      <c r="V133" s="235" t="s">
        <v>57</v>
      </c>
      <c r="W133" s="79"/>
      <c r="X133" s="110">
        <v>13</v>
      </c>
      <c r="Y133" s="39">
        <f t="shared" si="85"/>
        <v>13</v>
      </c>
      <c r="Z133" s="111">
        <f t="shared" si="84"/>
        <v>78</v>
      </c>
      <c r="AA133" s="118"/>
    </row>
    <row r="134" spans="2:27" ht="18.75" customHeight="1" thickBot="1">
      <c r="B134" s="166" t="s">
        <v>46</v>
      </c>
      <c r="C134" s="167"/>
      <c r="D134" s="167"/>
      <c r="E134" s="121"/>
      <c r="F134" s="169">
        <f t="shared" si="80"/>
        <v>49</v>
      </c>
      <c r="G134" s="171"/>
      <c r="H134" s="68">
        <f t="shared" si="81"/>
        <v>53.08608318597945</v>
      </c>
      <c r="I134" s="84">
        <f t="shared" si="82"/>
        <v>50</v>
      </c>
      <c r="J134" s="87">
        <f t="shared" si="83"/>
        <v>46.91391681402055</v>
      </c>
      <c r="K134" s="214"/>
      <c r="L134" s="79"/>
      <c r="M134" s="188"/>
      <c r="N134" s="189"/>
      <c r="O134" s="200"/>
      <c r="P134" s="203"/>
      <c r="Q134" s="206"/>
      <c r="R134" s="209"/>
      <c r="T134" s="229" t="s">
        <v>68</v>
      </c>
      <c r="U134" s="230"/>
      <c r="V134" s="230"/>
      <c r="W134" s="79"/>
      <c r="X134" s="110">
        <v>14</v>
      </c>
      <c r="Y134" s="39">
        <f t="shared" si="85"/>
        <v>14</v>
      </c>
      <c r="Z134" s="111">
        <f t="shared" si="84"/>
        <v>84</v>
      </c>
      <c r="AA134" s="118"/>
    </row>
    <row r="135" spans="2:27" ht="18.75" customHeight="1" thickBot="1">
      <c r="B135" s="166" t="s">
        <v>47</v>
      </c>
      <c r="C135" s="167"/>
      <c r="D135" s="167"/>
      <c r="E135" s="121"/>
      <c r="F135" s="172">
        <f t="shared" si="80"/>
        <v>53</v>
      </c>
      <c r="G135" s="173"/>
      <c r="H135" s="69">
        <f t="shared" si="81"/>
        <v>50</v>
      </c>
      <c r="I135" s="85">
        <f t="shared" si="82"/>
        <v>54</v>
      </c>
      <c r="J135" s="88">
        <f t="shared" si="83"/>
        <v>44.04885465659163</v>
      </c>
      <c r="K135" s="236" t="s">
        <v>51</v>
      </c>
      <c r="L135" s="79"/>
      <c r="M135" s="190"/>
      <c r="N135" s="191"/>
      <c r="O135" s="232" t="s">
        <v>57</v>
      </c>
      <c r="P135" s="233"/>
      <c r="Q135" s="233"/>
      <c r="R135" s="234"/>
      <c r="T135" s="231"/>
      <c r="U135" s="231"/>
      <c r="V135" s="231"/>
      <c r="W135" s="79"/>
      <c r="X135" s="112">
        <v>15</v>
      </c>
      <c r="Y135" s="113">
        <f t="shared" si="85"/>
        <v>15</v>
      </c>
      <c r="Z135" s="114">
        <f t="shared" si="84"/>
        <v>90</v>
      </c>
      <c r="AA135" s="118"/>
    </row>
    <row r="136" spans="2:27" ht="13.5" thickBot="1">
      <c r="B136" s="56"/>
      <c r="C136" s="57"/>
      <c r="D136" s="57"/>
      <c r="E136" s="57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117"/>
      <c r="Y136" s="49"/>
      <c r="Z136" s="49"/>
      <c r="AA136" s="50"/>
    </row>
    <row r="137" ht="12.75" hidden="1"/>
    <row r="138" ht="12.75" hidden="1"/>
    <row r="139" spans="3:13" ht="12.75" hidden="1">
      <c r="C139">
        <f>6^1</f>
        <v>6</v>
      </c>
      <c r="H139">
        <f aca="true" t="shared" si="86" ref="H139:M139">SUM(H63:CE63)</f>
        <v>6</v>
      </c>
      <c r="I139">
        <f t="shared" si="86"/>
        <v>5</v>
      </c>
      <c r="J139">
        <f t="shared" si="86"/>
        <v>4</v>
      </c>
      <c r="K139">
        <f t="shared" si="86"/>
        <v>3</v>
      </c>
      <c r="L139" s="5">
        <f t="shared" si="86"/>
        <v>2</v>
      </c>
      <c r="M139">
        <f t="shared" si="86"/>
        <v>1</v>
      </c>
    </row>
    <row r="140" spans="3:18" ht="12.75" hidden="1">
      <c r="C140">
        <f>6^2</f>
        <v>36</v>
      </c>
      <c r="H140">
        <f>SUM(H64:CE64)</f>
        <v>36</v>
      </c>
      <c r="I140">
        <f aca="true" t="shared" si="87" ref="I140:R140">SUM(I64:CF64)</f>
        <v>35</v>
      </c>
      <c r="J140">
        <f t="shared" si="87"/>
        <v>33</v>
      </c>
      <c r="K140">
        <f t="shared" si="87"/>
        <v>30</v>
      </c>
      <c r="L140" s="5">
        <f t="shared" si="87"/>
        <v>26</v>
      </c>
      <c r="M140">
        <f t="shared" si="87"/>
        <v>21</v>
      </c>
      <c r="N140">
        <f t="shared" si="87"/>
        <v>15</v>
      </c>
      <c r="O140">
        <f t="shared" si="87"/>
        <v>10</v>
      </c>
      <c r="P140">
        <f t="shared" si="87"/>
        <v>6</v>
      </c>
      <c r="Q140">
        <f t="shared" si="87"/>
        <v>3</v>
      </c>
      <c r="R140">
        <f t="shared" si="87"/>
        <v>1</v>
      </c>
    </row>
    <row r="141" spans="3:83" ht="12.75" hidden="1">
      <c r="C141">
        <f>6^3</f>
        <v>216</v>
      </c>
      <c r="H141">
        <f>SUM(H65:CE65)</f>
        <v>216</v>
      </c>
      <c r="I141">
        <f aca="true" t="shared" si="88" ref="I141:BT144">SUM(I65:CF65)</f>
        <v>215</v>
      </c>
      <c r="J141">
        <f t="shared" si="88"/>
        <v>212</v>
      </c>
      <c r="K141">
        <f t="shared" si="88"/>
        <v>206</v>
      </c>
      <c r="L141" s="5">
        <f t="shared" si="88"/>
        <v>196</v>
      </c>
      <c r="M141">
        <f t="shared" si="88"/>
        <v>181</v>
      </c>
      <c r="N141">
        <f t="shared" si="88"/>
        <v>160</v>
      </c>
      <c r="O141">
        <f t="shared" si="88"/>
        <v>135</v>
      </c>
      <c r="P141">
        <f t="shared" si="88"/>
        <v>108</v>
      </c>
      <c r="Q141">
        <f t="shared" si="88"/>
        <v>81</v>
      </c>
      <c r="R141">
        <f t="shared" si="88"/>
        <v>56</v>
      </c>
      <c r="S141" s="24">
        <f t="shared" si="88"/>
        <v>35</v>
      </c>
      <c r="T141">
        <f t="shared" si="88"/>
        <v>20</v>
      </c>
      <c r="U141">
        <f t="shared" si="88"/>
        <v>10</v>
      </c>
      <c r="V141">
        <f t="shared" si="88"/>
        <v>4</v>
      </c>
      <c r="W141">
        <f t="shared" si="88"/>
        <v>1</v>
      </c>
      <c r="X141" s="31">
        <f t="shared" si="88"/>
        <v>0</v>
      </c>
      <c r="Y141">
        <f t="shared" si="88"/>
        <v>0</v>
      </c>
      <c r="Z141">
        <f t="shared" si="88"/>
        <v>0</v>
      </c>
      <c r="AA141">
        <f t="shared" si="88"/>
        <v>0</v>
      </c>
      <c r="AB141">
        <f t="shared" si="88"/>
        <v>0</v>
      </c>
      <c r="AC141">
        <f t="shared" si="88"/>
        <v>0</v>
      </c>
      <c r="AD141">
        <f t="shared" si="88"/>
        <v>0</v>
      </c>
      <c r="AE141">
        <f t="shared" si="88"/>
        <v>0</v>
      </c>
      <c r="AF141">
        <f t="shared" si="88"/>
        <v>0</v>
      </c>
      <c r="AG141">
        <f t="shared" si="88"/>
        <v>0</v>
      </c>
      <c r="AH141">
        <f t="shared" si="88"/>
        <v>0</v>
      </c>
      <c r="AI141">
        <f t="shared" si="88"/>
        <v>0</v>
      </c>
      <c r="AJ141">
        <f t="shared" si="88"/>
        <v>0</v>
      </c>
      <c r="AK141">
        <f t="shared" si="88"/>
        <v>0</v>
      </c>
      <c r="AL141">
        <f t="shared" si="88"/>
        <v>0</v>
      </c>
      <c r="AM141">
        <f t="shared" si="88"/>
        <v>0</v>
      </c>
      <c r="AN141">
        <f t="shared" si="88"/>
        <v>0</v>
      </c>
      <c r="AO141">
        <f t="shared" si="88"/>
        <v>0</v>
      </c>
      <c r="AP141">
        <f t="shared" si="88"/>
        <v>0</v>
      </c>
      <c r="AQ141">
        <f t="shared" si="88"/>
        <v>0</v>
      </c>
      <c r="AR141">
        <f t="shared" si="88"/>
        <v>0</v>
      </c>
      <c r="AS141">
        <f t="shared" si="88"/>
        <v>0</v>
      </c>
      <c r="AT141">
        <f t="shared" si="88"/>
        <v>0</v>
      </c>
      <c r="AU141">
        <f t="shared" si="88"/>
        <v>0</v>
      </c>
      <c r="AV141">
        <f t="shared" si="88"/>
        <v>0</v>
      </c>
      <c r="AW141">
        <f t="shared" si="88"/>
        <v>0</v>
      </c>
      <c r="AX141">
        <f t="shared" si="88"/>
        <v>0</v>
      </c>
      <c r="AY141">
        <f t="shared" si="88"/>
        <v>0</v>
      </c>
      <c r="AZ141">
        <f t="shared" si="88"/>
        <v>0</v>
      </c>
      <c r="BA141">
        <f t="shared" si="88"/>
        <v>0</v>
      </c>
      <c r="BB141">
        <f t="shared" si="88"/>
        <v>0</v>
      </c>
      <c r="BC141">
        <f t="shared" si="88"/>
        <v>0</v>
      </c>
      <c r="BD141">
        <f t="shared" si="88"/>
        <v>0</v>
      </c>
      <c r="BE141">
        <f t="shared" si="88"/>
        <v>0</v>
      </c>
      <c r="BF141">
        <f t="shared" si="88"/>
        <v>0</v>
      </c>
      <c r="BG141">
        <f t="shared" si="88"/>
        <v>0</v>
      </c>
      <c r="BH141">
        <f t="shared" si="88"/>
        <v>0</v>
      </c>
      <c r="BI141">
        <f t="shared" si="88"/>
        <v>0</v>
      </c>
      <c r="BJ141">
        <f t="shared" si="88"/>
        <v>0</v>
      </c>
      <c r="BK141">
        <f t="shared" si="88"/>
        <v>0</v>
      </c>
      <c r="BL141">
        <f t="shared" si="88"/>
        <v>0</v>
      </c>
      <c r="BM141">
        <f t="shared" si="88"/>
        <v>0</v>
      </c>
      <c r="BN141">
        <f t="shared" si="88"/>
        <v>0</v>
      </c>
      <c r="BO141">
        <f t="shared" si="88"/>
        <v>0</v>
      </c>
      <c r="BP141">
        <f t="shared" si="88"/>
        <v>0</v>
      </c>
      <c r="BQ141">
        <f t="shared" si="88"/>
        <v>0</v>
      </c>
      <c r="BR141">
        <f t="shared" si="88"/>
        <v>0</v>
      </c>
      <c r="BS141">
        <f t="shared" si="88"/>
        <v>0</v>
      </c>
      <c r="BT141">
        <f t="shared" si="88"/>
        <v>0</v>
      </c>
      <c r="BU141">
        <f aca="true" t="shared" si="89" ref="BU141:CE153">SUM(BU65:ER65)</f>
        <v>0</v>
      </c>
      <c r="BV141">
        <f t="shared" si="89"/>
        <v>0</v>
      </c>
      <c r="BW141">
        <f t="shared" si="89"/>
        <v>0</v>
      </c>
      <c r="BX141">
        <f t="shared" si="89"/>
        <v>0</v>
      </c>
      <c r="BY141">
        <f t="shared" si="89"/>
        <v>0</v>
      </c>
      <c r="BZ141">
        <f t="shared" si="89"/>
        <v>0</v>
      </c>
      <c r="CA141">
        <f t="shared" si="89"/>
        <v>0</v>
      </c>
      <c r="CB141">
        <f t="shared" si="89"/>
        <v>0</v>
      </c>
      <c r="CC141">
        <f t="shared" si="89"/>
        <v>0</v>
      </c>
      <c r="CD141">
        <f t="shared" si="89"/>
        <v>0</v>
      </c>
      <c r="CE141">
        <f t="shared" si="89"/>
        <v>0</v>
      </c>
    </row>
    <row r="142" spans="3:83" ht="12.75" hidden="1">
      <c r="C142">
        <f>6^4</f>
        <v>1296</v>
      </c>
      <c r="H142">
        <f aca="true" t="shared" si="90" ref="H142:H152">SUM(H66:CE66)</f>
        <v>1296</v>
      </c>
      <c r="I142">
        <f t="shared" si="88"/>
        <v>1295</v>
      </c>
      <c r="J142">
        <f t="shared" si="88"/>
        <v>1291</v>
      </c>
      <c r="K142">
        <f t="shared" si="88"/>
        <v>1281</v>
      </c>
      <c r="L142" s="5">
        <f t="shared" si="88"/>
        <v>1261</v>
      </c>
      <c r="M142">
        <f t="shared" si="88"/>
        <v>1226</v>
      </c>
      <c r="N142">
        <f t="shared" si="88"/>
        <v>1170</v>
      </c>
      <c r="O142">
        <f t="shared" si="88"/>
        <v>1090</v>
      </c>
      <c r="P142">
        <f t="shared" si="88"/>
        <v>986</v>
      </c>
      <c r="Q142">
        <f t="shared" si="88"/>
        <v>861</v>
      </c>
      <c r="R142">
        <f t="shared" si="88"/>
        <v>721</v>
      </c>
      <c r="S142" s="24">
        <f t="shared" si="88"/>
        <v>575</v>
      </c>
      <c r="T142">
        <f t="shared" si="88"/>
        <v>435</v>
      </c>
      <c r="U142">
        <f t="shared" si="88"/>
        <v>310</v>
      </c>
      <c r="V142">
        <f t="shared" si="88"/>
        <v>206</v>
      </c>
      <c r="W142">
        <f t="shared" si="88"/>
        <v>126</v>
      </c>
      <c r="X142" s="31">
        <f t="shared" si="88"/>
        <v>70</v>
      </c>
      <c r="Y142">
        <f t="shared" si="88"/>
        <v>35</v>
      </c>
      <c r="Z142">
        <f t="shared" si="88"/>
        <v>15</v>
      </c>
      <c r="AA142">
        <f t="shared" si="88"/>
        <v>5</v>
      </c>
      <c r="AB142">
        <f t="shared" si="88"/>
        <v>1</v>
      </c>
      <c r="AC142">
        <f t="shared" si="88"/>
        <v>0</v>
      </c>
      <c r="AD142">
        <f t="shared" si="88"/>
        <v>0</v>
      </c>
      <c r="AE142">
        <f t="shared" si="88"/>
        <v>0</v>
      </c>
      <c r="AF142">
        <f t="shared" si="88"/>
        <v>0</v>
      </c>
      <c r="AG142">
        <f t="shared" si="88"/>
        <v>0</v>
      </c>
      <c r="AH142">
        <f t="shared" si="88"/>
        <v>0</v>
      </c>
      <c r="AI142">
        <f t="shared" si="88"/>
        <v>0</v>
      </c>
      <c r="AJ142">
        <f t="shared" si="88"/>
        <v>0</v>
      </c>
      <c r="AK142">
        <f t="shared" si="88"/>
        <v>0</v>
      </c>
      <c r="AL142">
        <f t="shared" si="88"/>
        <v>0</v>
      </c>
      <c r="AM142">
        <f t="shared" si="88"/>
        <v>0</v>
      </c>
      <c r="AN142">
        <f t="shared" si="88"/>
        <v>0</v>
      </c>
      <c r="AO142">
        <f t="shared" si="88"/>
        <v>0</v>
      </c>
      <c r="AP142">
        <f t="shared" si="88"/>
        <v>0</v>
      </c>
      <c r="AQ142">
        <f t="shared" si="88"/>
        <v>0</v>
      </c>
      <c r="AR142">
        <f t="shared" si="88"/>
        <v>0</v>
      </c>
      <c r="AS142">
        <f t="shared" si="88"/>
        <v>0</v>
      </c>
      <c r="AT142">
        <f t="shared" si="88"/>
        <v>0</v>
      </c>
      <c r="AU142">
        <f t="shared" si="88"/>
        <v>0</v>
      </c>
      <c r="AV142">
        <f t="shared" si="88"/>
        <v>0</v>
      </c>
      <c r="AW142">
        <f t="shared" si="88"/>
        <v>0</v>
      </c>
      <c r="AX142">
        <f t="shared" si="88"/>
        <v>0</v>
      </c>
      <c r="AY142">
        <f t="shared" si="88"/>
        <v>0</v>
      </c>
      <c r="AZ142">
        <f t="shared" si="88"/>
        <v>0</v>
      </c>
      <c r="BA142">
        <f t="shared" si="88"/>
        <v>0</v>
      </c>
      <c r="BB142">
        <f t="shared" si="88"/>
        <v>0</v>
      </c>
      <c r="BC142">
        <f t="shared" si="88"/>
        <v>0</v>
      </c>
      <c r="BD142">
        <f t="shared" si="88"/>
        <v>0</v>
      </c>
      <c r="BE142">
        <f t="shared" si="88"/>
        <v>0</v>
      </c>
      <c r="BF142">
        <f t="shared" si="88"/>
        <v>0</v>
      </c>
      <c r="BG142">
        <f t="shared" si="88"/>
        <v>0</v>
      </c>
      <c r="BH142">
        <f t="shared" si="88"/>
        <v>0</v>
      </c>
      <c r="BI142">
        <f t="shared" si="88"/>
        <v>0</v>
      </c>
      <c r="BJ142">
        <f t="shared" si="88"/>
        <v>0</v>
      </c>
      <c r="BK142">
        <f t="shared" si="88"/>
        <v>0</v>
      </c>
      <c r="BL142">
        <f t="shared" si="88"/>
        <v>0</v>
      </c>
      <c r="BM142">
        <f t="shared" si="88"/>
        <v>0</v>
      </c>
      <c r="BN142">
        <f t="shared" si="88"/>
        <v>0</v>
      </c>
      <c r="BO142">
        <f t="shared" si="88"/>
        <v>0</v>
      </c>
      <c r="BP142">
        <f t="shared" si="88"/>
        <v>0</v>
      </c>
      <c r="BQ142">
        <f t="shared" si="88"/>
        <v>0</v>
      </c>
      <c r="BR142">
        <f t="shared" si="88"/>
        <v>0</v>
      </c>
      <c r="BS142">
        <f t="shared" si="88"/>
        <v>0</v>
      </c>
      <c r="BT142">
        <f t="shared" si="88"/>
        <v>0</v>
      </c>
      <c r="BU142">
        <f t="shared" si="89"/>
        <v>0</v>
      </c>
      <c r="BV142">
        <f t="shared" si="89"/>
        <v>0</v>
      </c>
      <c r="BW142">
        <f t="shared" si="89"/>
        <v>0</v>
      </c>
      <c r="BX142">
        <f t="shared" si="89"/>
        <v>0</v>
      </c>
      <c r="BY142">
        <f t="shared" si="89"/>
        <v>0</v>
      </c>
      <c r="BZ142">
        <f t="shared" si="89"/>
        <v>0</v>
      </c>
      <c r="CA142">
        <f t="shared" si="89"/>
        <v>0</v>
      </c>
      <c r="CB142">
        <f t="shared" si="89"/>
        <v>0</v>
      </c>
      <c r="CC142">
        <f t="shared" si="89"/>
        <v>0</v>
      </c>
      <c r="CD142">
        <f t="shared" si="89"/>
        <v>0</v>
      </c>
      <c r="CE142">
        <f t="shared" si="89"/>
        <v>0</v>
      </c>
    </row>
    <row r="143" spans="3:83" ht="12.75" hidden="1">
      <c r="C143">
        <f>6^5</f>
        <v>7776</v>
      </c>
      <c r="H143">
        <f t="shared" si="90"/>
        <v>7776</v>
      </c>
      <c r="I143">
        <f t="shared" si="88"/>
        <v>7775</v>
      </c>
      <c r="J143">
        <f t="shared" si="88"/>
        <v>7770</v>
      </c>
      <c r="K143">
        <f t="shared" si="88"/>
        <v>7755</v>
      </c>
      <c r="L143" s="5">
        <f t="shared" si="88"/>
        <v>7720</v>
      </c>
      <c r="M143">
        <f t="shared" si="88"/>
        <v>7650</v>
      </c>
      <c r="N143">
        <f t="shared" si="88"/>
        <v>7524</v>
      </c>
      <c r="O143">
        <f t="shared" si="88"/>
        <v>7319</v>
      </c>
      <c r="P143">
        <f t="shared" si="88"/>
        <v>7014</v>
      </c>
      <c r="Q143">
        <f t="shared" si="88"/>
        <v>6594</v>
      </c>
      <c r="R143">
        <f t="shared" si="88"/>
        <v>6054</v>
      </c>
      <c r="S143" s="24">
        <f t="shared" si="88"/>
        <v>5403</v>
      </c>
      <c r="T143">
        <f t="shared" si="88"/>
        <v>4668</v>
      </c>
      <c r="U143">
        <f t="shared" si="88"/>
        <v>3888</v>
      </c>
      <c r="V143">
        <f t="shared" si="88"/>
        <v>3108</v>
      </c>
      <c r="W143">
        <f t="shared" si="88"/>
        <v>2373</v>
      </c>
      <c r="X143" s="31">
        <f t="shared" si="88"/>
        <v>1722</v>
      </c>
      <c r="Y143">
        <f t="shared" si="88"/>
        <v>1182</v>
      </c>
      <c r="Z143">
        <f t="shared" si="88"/>
        <v>762</v>
      </c>
      <c r="AA143">
        <f t="shared" si="88"/>
        <v>457</v>
      </c>
      <c r="AB143">
        <f t="shared" si="88"/>
        <v>252</v>
      </c>
      <c r="AC143">
        <f t="shared" si="88"/>
        <v>126</v>
      </c>
      <c r="AD143">
        <f t="shared" si="88"/>
        <v>56</v>
      </c>
      <c r="AE143">
        <f t="shared" si="88"/>
        <v>21</v>
      </c>
      <c r="AF143">
        <f t="shared" si="88"/>
        <v>6</v>
      </c>
      <c r="AG143">
        <f t="shared" si="88"/>
        <v>1</v>
      </c>
      <c r="AH143">
        <f t="shared" si="88"/>
        <v>0</v>
      </c>
      <c r="AI143">
        <f t="shared" si="88"/>
        <v>0</v>
      </c>
      <c r="AJ143">
        <f t="shared" si="88"/>
        <v>0</v>
      </c>
      <c r="AK143">
        <f t="shared" si="88"/>
        <v>0</v>
      </c>
      <c r="AL143">
        <f t="shared" si="88"/>
        <v>0</v>
      </c>
      <c r="AM143">
        <f t="shared" si="88"/>
        <v>0</v>
      </c>
      <c r="AN143">
        <f t="shared" si="88"/>
        <v>0</v>
      </c>
      <c r="AO143">
        <f t="shared" si="88"/>
        <v>0</v>
      </c>
      <c r="AP143">
        <f t="shared" si="88"/>
        <v>0</v>
      </c>
      <c r="AQ143">
        <f t="shared" si="88"/>
        <v>0</v>
      </c>
      <c r="AR143">
        <f t="shared" si="88"/>
        <v>0</v>
      </c>
      <c r="AS143">
        <f t="shared" si="88"/>
        <v>0</v>
      </c>
      <c r="AT143">
        <f t="shared" si="88"/>
        <v>0</v>
      </c>
      <c r="AU143">
        <f t="shared" si="88"/>
        <v>0</v>
      </c>
      <c r="AV143">
        <f t="shared" si="88"/>
        <v>0</v>
      </c>
      <c r="AW143">
        <f t="shared" si="88"/>
        <v>0</v>
      </c>
      <c r="AX143">
        <f t="shared" si="88"/>
        <v>0</v>
      </c>
      <c r="AY143">
        <f t="shared" si="88"/>
        <v>0</v>
      </c>
      <c r="AZ143">
        <f t="shared" si="88"/>
        <v>0</v>
      </c>
      <c r="BA143">
        <f t="shared" si="88"/>
        <v>0</v>
      </c>
      <c r="BB143">
        <f t="shared" si="88"/>
        <v>0</v>
      </c>
      <c r="BC143">
        <f t="shared" si="88"/>
        <v>0</v>
      </c>
      <c r="BD143">
        <f t="shared" si="88"/>
        <v>0</v>
      </c>
      <c r="BE143">
        <f t="shared" si="88"/>
        <v>0</v>
      </c>
      <c r="BF143">
        <f t="shared" si="88"/>
        <v>0</v>
      </c>
      <c r="BG143">
        <f t="shared" si="88"/>
        <v>0</v>
      </c>
      <c r="BH143">
        <f t="shared" si="88"/>
        <v>0</v>
      </c>
      <c r="BI143">
        <f t="shared" si="88"/>
        <v>0</v>
      </c>
      <c r="BJ143">
        <f t="shared" si="88"/>
        <v>0</v>
      </c>
      <c r="BK143">
        <f t="shared" si="88"/>
        <v>0</v>
      </c>
      <c r="BL143">
        <f t="shared" si="88"/>
        <v>0</v>
      </c>
      <c r="BM143">
        <f t="shared" si="88"/>
        <v>0</v>
      </c>
      <c r="BN143">
        <f t="shared" si="88"/>
        <v>0</v>
      </c>
      <c r="BO143">
        <f t="shared" si="88"/>
        <v>0</v>
      </c>
      <c r="BP143">
        <f t="shared" si="88"/>
        <v>0</v>
      </c>
      <c r="BQ143">
        <f t="shared" si="88"/>
        <v>0</v>
      </c>
      <c r="BR143">
        <f t="shared" si="88"/>
        <v>0</v>
      </c>
      <c r="BS143">
        <f t="shared" si="88"/>
        <v>0</v>
      </c>
      <c r="BT143">
        <f t="shared" si="88"/>
        <v>0</v>
      </c>
      <c r="BU143">
        <f t="shared" si="89"/>
        <v>0</v>
      </c>
      <c r="BV143">
        <f t="shared" si="89"/>
        <v>0</v>
      </c>
      <c r="BW143">
        <f t="shared" si="89"/>
        <v>0</v>
      </c>
      <c r="BX143">
        <f t="shared" si="89"/>
        <v>0</v>
      </c>
      <c r="BY143">
        <f t="shared" si="89"/>
        <v>0</v>
      </c>
      <c r="BZ143">
        <f t="shared" si="89"/>
        <v>0</v>
      </c>
      <c r="CA143">
        <f t="shared" si="89"/>
        <v>0</v>
      </c>
      <c r="CB143">
        <f t="shared" si="89"/>
        <v>0</v>
      </c>
      <c r="CC143">
        <f t="shared" si="89"/>
        <v>0</v>
      </c>
      <c r="CD143">
        <f t="shared" si="89"/>
        <v>0</v>
      </c>
      <c r="CE143">
        <f t="shared" si="89"/>
        <v>0</v>
      </c>
    </row>
    <row r="144" spans="3:83" ht="12.75" hidden="1">
      <c r="C144">
        <f>6^6</f>
        <v>46656</v>
      </c>
      <c r="H144">
        <f t="shared" si="90"/>
        <v>46656</v>
      </c>
      <c r="I144">
        <f t="shared" si="88"/>
        <v>46655</v>
      </c>
      <c r="J144">
        <f t="shared" si="88"/>
        <v>46649</v>
      </c>
      <c r="K144">
        <f t="shared" si="88"/>
        <v>46628</v>
      </c>
      <c r="L144" s="5">
        <f t="shared" si="88"/>
        <v>46572</v>
      </c>
      <c r="M144">
        <f t="shared" si="88"/>
        <v>46446</v>
      </c>
      <c r="N144">
        <f t="shared" si="88"/>
        <v>46194</v>
      </c>
      <c r="O144">
        <f t="shared" si="88"/>
        <v>45738</v>
      </c>
      <c r="P144">
        <f t="shared" si="88"/>
        <v>44982</v>
      </c>
      <c r="Q144">
        <f t="shared" si="88"/>
        <v>43821</v>
      </c>
      <c r="R144">
        <f t="shared" si="88"/>
        <v>42155</v>
      </c>
      <c r="S144" s="24">
        <f t="shared" si="88"/>
        <v>39908</v>
      </c>
      <c r="T144">
        <f t="shared" si="88"/>
        <v>37052</v>
      </c>
      <c r="U144">
        <f t="shared" si="88"/>
        <v>33621</v>
      </c>
      <c r="V144">
        <f t="shared" si="88"/>
        <v>29715</v>
      </c>
      <c r="W144">
        <f t="shared" si="88"/>
        <v>25494</v>
      </c>
      <c r="X144" s="31">
        <f t="shared" si="88"/>
        <v>21162</v>
      </c>
      <c r="Y144">
        <f t="shared" si="88"/>
        <v>16941</v>
      </c>
      <c r="Z144">
        <f t="shared" si="88"/>
        <v>13035</v>
      </c>
      <c r="AA144">
        <f t="shared" si="88"/>
        <v>9604</v>
      </c>
      <c r="AB144">
        <f t="shared" si="88"/>
        <v>6748</v>
      </c>
      <c r="AC144">
        <f t="shared" si="88"/>
        <v>4501</v>
      </c>
      <c r="AD144">
        <f t="shared" si="88"/>
        <v>2835</v>
      </c>
      <c r="AE144">
        <f t="shared" si="88"/>
        <v>1674</v>
      </c>
      <c r="AF144">
        <f t="shared" si="88"/>
        <v>918</v>
      </c>
      <c r="AG144">
        <f t="shared" si="88"/>
        <v>462</v>
      </c>
      <c r="AH144">
        <f t="shared" si="88"/>
        <v>210</v>
      </c>
      <c r="AI144">
        <f t="shared" si="88"/>
        <v>84</v>
      </c>
      <c r="AJ144">
        <f t="shared" si="88"/>
        <v>28</v>
      </c>
      <c r="AK144">
        <f t="shared" si="88"/>
        <v>7</v>
      </c>
      <c r="AL144">
        <f t="shared" si="88"/>
        <v>1</v>
      </c>
      <c r="AM144">
        <f t="shared" si="88"/>
        <v>0</v>
      </c>
      <c r="AN144">
        <f t="shared" si="88"/>
        <v>0</v>
      </c>
      <c r="AO144">
        <f t="shared" si="88"/>
        <v>0</v>
      </c>
      <c r="AP144">
        <f t="shared" si="88"/>
        <v>0</v>
      </c>
      <c r="AQ144">
        <f t="shared" si="88"/>
        <v>0</v>
      </c>
      <c r="AR144">
        <f t="shared" si="88"/>
        <v>0</v>
      </c>
      <c r="AS144">
        <f t="shared" si="88"/>
        <v>0</v>
      </c>
      <c r="AT144">
        <f t="shared" si="88"/>
        <v>0</v>
      </c>
      <c r="AU144">
        <f t="shared" si="88"/>
        <v>0</v>
      </c>
      <c r="AV144">
        <f t="shared" si="88"/>
        <v>0</v>
      </c>
      <c r="AW144">
        <f t="shared" si="88"/>
        <v>0</v>
      </c>
      <c r="AX144">
        <f t="shared" si="88"/>
        <v>0</v>
      </c>
      <c r="AY144">
        <f t="shared" si="88"/>
        <v>0</v>
      </c>
      <c r="AZ144">
        <f t="shared" si="88"/>
        <v>0</v>
      </c>
      <c r="BA144">
        <f t="shared" si="88"/>
        <v>0</v>
      </c>
      <c r="BB144">
        <f t="shared" si="88"/>
        <v>0</v>
      </c>
      <c r="BC144">
        <f t="shared" si="88"/>
        <v>0</v>
      </c>
      <c r="BD144">
        <f t="shared" si="88"/>
        <v>0</v>
      </c>
      <c r="BE144">
        <f t="shared" si="88"/>
        <v>0</v>
      </c>
      <c r="BF144">
        <f t="shared" si="88"/>
        <v>0</v>
      </c>
      <c r="BG144">
        <f t="shared" si="88"/>
        <v>0</v>
      </c>
      <c r="BH144">
        <f t="shared" si="88"/>
        <v>0</v>
      </c>
      <c r="BI144">
        <f t="shared" si="88"/>
        <v>0</v>
      </c>
      <c r="BJ144">
        <f t="shared" si="88"/>
        <v>0</v>
      </c>
      <c r="BK144">
        <f t="shared" si="88"/>
        <v>0</v>
      </c>
      <c r="BL144">
        <f t="shared" si="88"/>
        <v>0</v>
      </c>
      <c r="BM144">
        <f t="shared" si="88"/>
        <v>0</v>
      </c>
      <c r="BN144">
        <f t="shared" si="88"/>
        <v>0</v>
      </c>
      <c r="BO144">
        <f t="shared" si="88"/>
        <v>0</v>
      </c>
      <c r="BP144">
        <f t="shared" si="88"/>
        <v>0</v>
      </c>
      <c r="BQ144">
        <f t="shared" si="88"/>
        <v>0</v>
      </c>
      <c r="BR144">
        <f t="shared" si="88"/>
        <v>0</v>
      </c>
      <c r="BS144">
        <f t="shared" si="88"/>
        <v>0</v>
      </c>
      <c r="BT144">
        <f aca="true" t="shared" si="91" ref="BT144:BT153">SUM(BT68:EQ68)</f>
        <v>0</v>
      </c>
      <c r="BU144">
        <f t="shared" si="89"/>
        <v>0</v>
      </c>
      <c r="BV144">
        <f t="shared" si="89"/>
        <v>0</v>
      </c>
      <c r="BW144">
        <f t="shared" si="89"/>
        <v>0</v>
      </c>
      <c r="BX144">
        <f t="shared" si="89"/>
        <v>0</v>
      </c>
      <c r="BY144">
        <f t="shared" si="89"/>
        <v>0</v>
      </c>
      <c r="BZ144">
        <f t="shared" si="89"/>
        <v>0</v>
      </c>
      <c r="CA144">
        <f t="shared" si="89"/>
        <v>0</v>
      </c>
      <c r="CB144">
        <f t="shared" si="89"/>
        <v>0</v>
      </c>
      <c r="CC144">
        <f t="shared" si="89"/>
        <v>0</v>
      </c>
      <c r="CD144">
        <f t="shared" si="89"/>
        <v>0</v>
      </c>
      <c r="CE144">
        <f t="shared" si="89"/>
        <v>0</v>
      </c>
    </row>
    <row r="145" spans="3:83" ht="12.75" hidden="1">
      <c r="C145">
        <f>6^7</f>
        <v>279936</v>
      </c>
      <c r="H145">
        <f t="shared" si="90"/>
        <v>279936</v>
      </c>
      <c r="I145">
        <f aca="true" t="shared" si="92" ref="I145:I152">SUM(I69:CF69)</f>
        <v>279935</v>
      </c>
      <c r="J145">
        <f aca="true" t="shared" si="93" ref="J145:J153">SUM(J69:CG69)</f>
        <v>279928</v>
      </c>
      <c r="K145">
        <f aca="true" t="shared" si="94" ref="K145:K153">SUM(K69:CH69)</f>
        <v>279900</v>
      </c>
      <c r="L145" s="5">
        <f aca="true" t="shared" si="95" ref="L145:L153">SUM(L69:CI69)</f>
        <v>279816</v>
      </c>
      <c r="M145">
        <f aca="true" t="shared" si="96" ref="M145:M153">SUM(M69:CJ69)</f>
        <v>279606</v>
      </c>
      <c r="N145">
        <f aca="true" t="shared" si="97" ref="N145:N153">SUM(N69:CK69)</f>
        <v>279144</v>
      </c>
      <c r="O145">
        <f aca="true" t="shared" si="98" ref="O145:O153">SUM(O69:CL69)</f>
        <v>278227</v>
      </c>
      <c r="P145">
        <f aca="true" t="shared" si="99" ref="P145:P153">SUM(P69:CM69)</f>
        <v>276560</v>
      </c>
      <c r="Q145">
        <f aca="true" t="shared" si="100" ref="Q145:Q153">SUM(Q69:CN69)</f>
        <v>273753</v>
      </c>
      <c r="R145">
        <f aca="true" t="shared" si="101" ref="R145:R152">SUM(R69:CO69)</f>
        <v>269336</v>
      </c>
      <c r="S145" s="24">
        <f aca="true" t="shared" si="102" ref="S145:S153">SUM(S69:CP69)</f>
        <v>262798</v>
      </c>
      <c r="T145">
        <f aca="true" t="shared" si="103" ref="T145:T153">SUM(T69:CQ69)</f>
        <v>253656</v>
      </c>
      <c r="U145">
        <f aca="true" t="shared" si="104" ref="U145:U153">SUM(U69:CR69)</f>
        <v>241539</v>
      </c>
      <c r="V145">
        <f aca="true" t="shared" si="105" ref="V145:V153">SUM(V69:CS69)</f>
        <v>226272</v>
      </c>
      <c r="W145">
        <f aca="true" t="shared" si="106" ref="W145:W153">SUM(W69:CT69)</f>
        <v>207945</v>
      </c>
      <c r="X145" s="31">
        <f aca="true" t="shared" si="107" ref="X145:X153">SUM(X69:CU69)</f>
        <v>186952</v>
      </c>
      <c r="Y145">
        <f aca="true" t="shared" si="108" ref="Y145:Y153">SUM(Y69:CV69)</f>
        <v>163985</v>
      </c>
      <c r="Z145">
        <f aca="true" t="shared" si="109" ref="Z145:Z153">SUM(Z69:CW69)</f>
        <v>139968</v>
      </c>
      <c r="AA145">
        <f aca="true" t="shared" si="110" ref="AA145:AA153">SUM(AA69:CX69)</f>
        <v>115951</v>
      </c>
      <c r="AB145">
        <f aca="true" t="shared" si="111" ref="AB145:AB153">SUM(AB69:CY69)</f>
        <v>92984</v>
      </c>
      <c r="AC145">
        <f aca="true" t="shared" si="112" ref="AC145:AC153">SUM(AC69:CZ69)</f>
        <v>71991</v>
      </c>
      <c r="AD145">
        <f aca="true" t="shared" si="113" ref="AD145:AD153">SUM(AD69:DA69)</f>
        <v>53664</v>
      </c>
      <c r="AE145">
        <f aca="true" t="shared" si="114" ref="AE145:AE153">SUM(AE69:DB69)</f>
        <v>38397</v>
      </c>
      <c r="AF145">
        <f aca="true" t="shared" si="115" ref="AF145:AF153">SUM(AF69:DC69)</f>
        <v>26280</v>
      </c>
      <c r="AG145">
        <f aca="true" t="shared" si="116" ref="AG145:AG153">SUM(AG69:DD69)</f>
        <v>17138</v>
      </c>
      <c r="AH145">
        <f aca="true" t="shared" si="117" ref="AH145:AH153">SUM(AH69:DE69)</f>
        <v>10600</v>
      </c>
      <c r="AI145">
        <f aca="true" t="shared" si="118" ref="AI145:AI153">SUM(AI69:DF69)</f>
        <v>6183</v>
      </c>
      <c r="AJ145">
        <f aca="true" t="shared" si="119" ref="AJ145:AJ153">SUM(AJ69:DG69)</f>
        <v>3376</v>
      </c>
      <c r="AK145">
        <f aca="true" t="shared" si="120" ref="AK145:AK153">SUM(AK69:DH69)</f>
        <v>1709</v>
      </c>
      <c r="AL145">
        <f aca="true" t="shared" si="121" ref="AL145:AL153">SUM(AL69:DI69)</f>
        <v>792</v>
      </c>
      <c r="AM145">
        <f aca="true" t="shared" si="122" ref="AM145:AM153">SUM(AM69:DJ69)</f>
        <v>330</v>
      </c>
      <c r="AN145">
        <f aca="true" t="shared" si="123" ref="AN145:AN153">SUM(AN69:DK69)</f>
        <v>120</v>
      </c>
      <c r="AO145">
        <f aca="true" t="shared" si="124" ref="AO145:AO153">SUM(AO69:DL69)</f>
        <v>36</v>
      </c>
      <c r="AP145">
        <f aca="true" t="shared" si="125" ref="AP145:AP153">SUM(AP69:DM69)</f>
        <v>8</v>
      </c>
      <c r="AQ145">
        <f aca="true" t="shared" si="126" ref="AQ145:AQ153">SUM(AQ69:DN69)</f>
        <v>1</v>
      </c>
      <c r="AR145">
        <f aca="true" t="shared" si="127" ref="AR145:AR153">SUM(AR69:DO69)</f>
        <v>0</v>
      </c>
      <c r="AS145">
        <f aca="true" t="shared" si="128" ref="AS145:AS153">SUM(AS69:DP69)</f>
        <v>0</v>
      </c>
      <c r="AT145">
        <f aca="true" t="shared" si="129" ref="AT145:AT153">SUM(AT69:DQ69)</f>
        <v>0</v>
      </c>
      <c r="AU145">
        <f aca="true" t="shared" si="130" ref="AU145:AU153">SUM(AU69:DR69)</f>
        <v>0</v>
      </c>
      <c r="AV145">
        <f aca="true" t="shared" si="131" ref="AV145:AV153">SUM(AV69:DS69)</f>
        <v>0</v>
      </c>
      <c r="AW145">
        <f aca="true" t="shared" si="132" ref="AW145:AW153">SUM(AW69:DT69)</f>
        <v>0</v>
      </c>
      <c r="AX145">
        <f aca="true" t="shared" si="133" ref="AX145:AX153">SUM(AX69:DU69)</f>
        <v>0</v>
      </c>
      <c r="AY145">
        <f aca="true" t="shared" si="134" ref="AY145:AY153">SUM(AY69:DV69)</f>
        <v>0</v>
      </c>
      <c r="AZ145">
        <f aca="true" t="shared" si="135" ref="AZ145:AZ153">SUM(AZ69:DW69)</f>
        <v>0</v>
      </c>
      <c r="BA145">
        <f aca="true" t="shared" si="136" ref="BA145:BA153">SUM(BA69:DX69)</f>
        <v>0</v>
      </c>
      <c r="BB145">
        <f aca="true" t="shared" si="137" ref="BB145:BB153">SUM(BB69:DY69)</f>
        <v>0</v>
      </c>
      <c r="BC145">
        <f aca="true" t="shared" si="138" ref="BC145:BC153">SUM(BC69:DZ69)</f>
        <v>0</v>
      </c>
      <c r="BD145">
        <f aca="true" t="shared" si="139" ref="BD145:BD153">SUM(BD69:EA69)</f>
        <v>0</v>
      </c>
      <c r="BE145">
        <f aca="true" t="shared" si="140" ref="BE145:BE153">SUM(BE69:EB69)</f>
        <v>0</v>
      </c>
      <c r="BF145">
        <f aca="true" t="shared" si="141" ref="BF145:BF153">SUM(BF69:EC69)</f>
        <v>0</v>
      </c>
      <c r="BG145">
        <f aca="true" t="shared" si="142" ref="BG145:BG153">SUM(BG69:ED69)</f>
        <v>0</v>
      </c>
      <c r="BH145">
        <f aca="true" t="shared" si="143" ref="BH145:BH153">SUM(BH69:EE69)</f>
        <v>0</v>
      </c>
      <c r="BI145">
        <f aca="true" t="shared" si="144" ref="BI145:BI153">SUM(BI69:EF69)</f>
        <v>0</v>
      </c>
      <c r="BJ145">
        <f aca="true" t="shared" si="145" ref="BJ145:BJ153">SUM(BJ69:EG69)</f>
        <v>0</v>
      </c>
      <c r="BK145">
        <f aca="true" t="shared" si="146" ref="BK145:BK153">SUM(BK69:EH69)</f>
        <v>0</v>
      </c>
      <c r="BL145">
        <f aca="true" t="shared" si="147" ref="BL145:BL153">SUM(BL69:EI69)</f>
        <v>0</v>
      </c>
      <c r="BM145">
        <f aca="true" t="shared" si="148" ref="BM145:BM153">SUM(BM69:EJ69)</f>
        <v>0</v>
      </c>
      <c r="BN145">
        <f aca="true" t="shared" si="149" ref="BN145:BN153">SUM(BN69:EK69)</f>
        <v>0</v>
      </c>
      <c r="BO145">
        <f aca="true" t="shared" si="150" ref="BO145:BO153">SUM(BO69:EL69)</f>
        <v>0</v>
      </c>
      <c r="BP145">
        <f aca="true" t="shared" si="151" ref="BP145:BP153">SUM(BP69:EM69)</f>
        <v>0</v>
      </c>
      <c r="BQ145">
        <f aca="true" t="shared" si="152" ref="BQ145:BQ153">SUM(BQ69:EN69)</f>
        <v>0</v>
      </c>
      <c r="BR145">
        <f aca="true" t="shared" si="153" ref="BR145:BR153">SUM(BR69:EO69)</f>
        <v>0</v>
      </c>
      <c r="BS145">
        <f aca="true" t="shared" si="154" ref="BS145:BS153">SUM(BS69:EP69)</f>
        <v>0</v>
      </c>
      <c r="BT145">
        <f t="shared" si="91"/>
        <v>0</v>
      </c>
      <c r="BU145">
        <f t="shared" si="89"/>
        <v>0</v>
      </c>
      <c r="BV145">
        <f t="shared" si="89"/>
        <v>0</v>
      </c>
      <c r="BW145">
        <f t="shared" si="89"/>
        <v>0</v>
      </c>
      <c r="BX145">
        <f t="shared" si="89"/>
        <v>0</v>
      </c>
      <c r="BY145">
        <f t="shared" si="89"/>
        <v>0</v>
      </c>
      <c r="BZ145">
        <f t="shared" si="89"/>
        <v>0</v>
      </c>
      <c r="CA145">
        <f t="shared" si="89"/>
        <v>0</v>
      </c>
      <c r="CB145">
        <f t="shared" si="89"/>
        <v>0</v>
      </c>
      <c r="CC145">
        <f t="shared" si="89"/>
        <v>0</v>
      </c>
      <c r="CD145">
        <f t="shared" si="89"/>
        <v>0</v>
      </c>
      <c r="CE145">
        <f t="shared" si="89"/>
        <v>0</v>
      </c>
    </row>
    <row r="146" spans="3:83" ht="12.75" hidden="1">
      <c r="C146">
        <f>6^8</f>
        <v>1679616</v>
      </c>
      <c r="H146">
        <f t="shared" si="90"/>
        <v>1679616</v>
      </c>
      <c r="I146">
        <f t="shared" si="92"/>
        <v>1679615</v>
      </c>
      <c r="J146">
        <f t="shared" si="93"/>
        <v>1679607</v>
      </c>
      <c r="K146">
        <f t="shared" si="94"/>
        <v>1679571</v>
      </c>
      <c r="L146" s="5">
        <f t="shared" si="95"/>
        <v>1679451</v>
      </c>
      <c r="M146">
        <f t="shared" si="96"/>
        <v>1679121</v>
      </c>
      <c r="N146">
        <f t="shared" si="97"/>
        <v>1678329</v>
      </c>
      <c r="O146">
        <f t="shared" si="98"/>
        <v>1676621</v>
      </c>
      <c r="P146">
        <f t="shared" si="99"/>
        <v>1673253</v>
      </c>
      <c r="Q146">
        <f t="shared" si="100"/>
        <v>1667106</v>
      </c>
      <c r="R146">
        <f t="shared" si="101"/>
        <v>1656626</v>
      </c>
      <c r="S146" s="24">
        <f t="shared" si="102"/>
        <v>1639818</v>
      </c>
      <c r="T146">
        <f t="shared" si="103"/>
        <v>1614330</v>
      </c>
      <c r="U146">
        <f t="shared" si="104"/>
        <v>1577642</v>
      </c>
      <c r="V146">
        <f t="shared" si="105"/>
        <v>1527354</v>
      </c>
      <c r="W146">
        <f t="shared" si="106"/>
        <v>1461546</v>
      </c>
      <c r="X146" s="31">
        <f t="shared" si="107"/>
        <v>1379162</v>
      </c>
      <c r="Y146">
        <f t="shared" si="108"/>
        <v>1280349</v>
      </c>
      <c r="Z146">
        <f t="shared" si="109"/>
        <v>1166661</v>
      </c>
      <c r="AA146">
        <f t="shared" si="110"/>
        <v>1041073</v>
      </c>
      <c r="AB146">
        <f t="shared" si="111"/>
        <v>907785</v>
      </c>
      <c r="AC146">
        <f t="shared" si="112"/>
        <v>771831</v>
      </c>
      <c r="AD146">
        <f t="shared" si="113"/>
        <v>638543</v>
      </c>
      <c r="AE146">
        <f t="shared" si="114"/>
        <v>512955</v>
      </c>
      <c r="AF146">
        <f t="shared" si="115"/>
        <v>399267</v>
      </c>
      <c r="AG146">
        <f t="shared" si="116"/>
        <v>300454</v>
      </c>
      <c r="AH146">
        <f t="shared" si="117"/>
        <v>218070</v>
      </c>
      <c r="AI146">
        <f t="shared" si="118"/>
        <v>152262</v>
      </c>
      <c r="AJ146">
        <f t="shared" si="119"/>
        <v>101974</v>
      </c>
      <c r="AK146">
        <f t="shared" si="120"/>
        <v>65286</v>
      </c>
      <c r="AL146">
        <f t="shared" si="121"/>
        <v>39798</v>
      </c>
      <c r="AM146">
        <f t="shared" si="122"/>
        <v>22990</v>
      </c>
      <c r="AN146">
        <f t="shared" si="123"/>
        <v>12510</v>
      </c>
      <c r="AO146">
        <f t="shared" si="124"/>
        <v>6363</v>
      </c>
      <c r="AP146">
        <f t="shared" si="125"/>
        <v>2995</v>
      </c>
      <c r="AQ146">
        <f t="shared" si="126"/>
        <v>1287</v>
      </c>
      <c r="AR146">
        <f t="shared" si="127"/>
        <v>495</v>
      </c>
      <c r="AS146">
        <f t="shared" si="128"/>
        <v>165</v>
      </c>
      <c r="AT146">
        <f t="shared" si="129"/>
        <v>45</v>
      </c>
      <c r="AU146">
        <f t="shared" si="130"/>
        <v>9</v>
      </c>
      <c r="AV146">
        <f t="shared" si="131"/>
        <v>1</v>
      </c>
      <c r="AW146">
        <f t="shared" si="132"/>
        <v>0</v>
      </c>
      <c r="AX146">
        <f t="shared" si="133"/>
        <v>0</v>
      </c>
      <c r="AY146">
        <f t="shared" si="134"/>
        <v>0</v>
      </c>
      <c r="AZ146">
        <f t="shared" si="135"/>
        <v>0</v>
      </c>
      <c r="BA146">
        <f t="shared" si="136"/>
        <v>0</v>
      </c>
      <c r="BB146">
        <f t="shared" si="137"/>
        <v>0</v>
      </c>
      <c r="BC146">
        <f t="shared" si="138"/>
        <v>0</v>
      </c>
      <c r="BD146">
        <f t="shared" si="139"/>
        <v>0</v>
      </c>
      <c r="BE146">
        <f t="shared" si="140"/>
        <v>0</v>
      </c>
      <c r="BF146">
        <f t="shared" si="141"/>
        <v>0</v>
      </c>
      <c r="BG146">
        <f t="shared" si="142"/>
        <v>0</v>
      </c>
      <c r="BH146">
        <f t="shared" si="143"/>
        <v>0</v>
      </c>
      <c r="BI146">
        <f t="shared" si="144"/>
        <v>0</v>
      </c>
      <c r="BJ146">
        <f t="shared" si="145"/>
        <v>0</v>
      </c>
      <c r="BK146">
        <f t="shared" si="146"/>
        <v>0</v>
      </c>
      <c r="BL146">
        <f t="shared" si="147"/>
        <v>0</v>
      </c>
      <c r="BM146">
        <f t="shared" si="148"/>
        <v>0</v>
      </c>
      <c r="BN146">
        <f t="shared" si="149"/>
        <v>0</v>
      </c>
      <c r="BO146">
        <f t="shared" si="150"/>
        <v>0</v>
      </c>
      <c r="BP146">
        <f t="shared" si="151"/>
        <v>0</v>
      </c>
      <c r="BQ146">
        <f t="shared" si="152"/>
        <v>0</v>
      </c>
      <c r="BR146">
        <f t="shared" si="153"/>
        <v>0</v>
      </c>
      <c r="BS146">
        <f t="shared" si="154"/>
        <v>0</v>
      </c>
      <c r="BT146">
        <f t="shared" si="91"/>
        <v>0</v>
      </c>
      <c r="BU146">
        <f t="shared" si="89"/>
        <v>0</v>
      </c>
      <c r="BV146">
        <f t="shared" si="89"/>
        <v>0</v>
      </c>
      <c r="BW146">
        <f t="shared" si="89"/>
        <v>0</v>
      </c>
      <c r="BX146">
        <f t="shared" si="89"/>
        <v>0</v>
      </c>
      <c r="BY146">
        <f t="shared" si="89"/>
        <v>0</v>
      </c>
      <c r="BZ146">
        <f t="shared" si="89"/>
        <v>0</v>
      </c>
      <c r="CA146">
        <f t="shared" si="89"/>
        <v>0</v>
      </c>
      <c r="CB146">
        <f t="shared" si="89"/>
        <v>0</v>
      </c>
      <c r="CC146">
        <f t="shared" si="89"/>
        <v>0</v>
      </c>
      <c r="CD146">
        <f t="shared" si="89"/>
        <v>0</v>
      </c>
      <c r="CE146">
        <f t="shared" si="89"/>
        <v>0</v>
      </c>
    </row>
    <row r="147" spans="3:83" ht="12.75" hidden="1">
      <c r="C147">
        <f>6^9</f>
        <v>10077696</v>
      </c>
      <c r="H147">
        <f t="shared" si="90"/>
        <v>10077696</v>
      </c>
      <c r="I147">
        <f t="shared" si="92"/>
        <v>10077695</v>
      </c>
      <c r="J147">
        <f t="shared" si="93"/>
        <v>10077686</v>
      </c>
      <c r="K147">
        <f t="shared" si="94"/>
        <v>10077641</v>
      </c>
      <c r="L147" s="5">
        <f t="shared" si="95"/>
        <v>10077476</v>
      </c>
      <c r="M147">
        <f t="shared" si="96"/>
        <v>10076981</v>
      </c>
      <c r="N147">
        <f t="shared" si="97"/>
        <v>10075694</v>
      </c>
      <c r="O147">
        <f t="shared" si="98"/>
        <v>10072700</v>
      </c>
      <c r="P147">
        <f t="shared" si="99"/>
        <v>10066346</v>
      </c>
      <c r="Q147">
        <f t="shared" si="100"/>
        <v>10053881</v>
      </c>
      <c r="R147">
        <f t="shared" si="101"/>
        <v>10031056</v>
      </c>
      <c r="S147" s="24">
        <f t="shared" si="102"/>
        <v>9991753</v>
      </c>
      <c r="T147">
        <f t="shared" si="103"/>
        <v>9927754</v>
      </c>
      <c r="U147">
        <f t="shared" si="104"/>
        <v>9828775</v>
      </c>
      <c r="V147">
        <f t="shared" si="105"/>
        <v>9682876</v>
      </c>
      <c r="W147">
        <f t="shared" si="106"/>
        <v>9477316</v>
      </c>
      <c r="X147" s="31">
        <f t="shared" si="107"/>
        <v>9199852</v>
      </c>
      <c r="Y147">
        <f t="shared" si="108"/>
        <v>8840383</v>
      </c>
      <c r="Z147">
        <f t="shared" si="109"/>
        <v>8392714</v>
      </c>
      <c r="AA147">
        <f t="shared" si="110"/>
        <v>7856145</v>
      </c>
      <c r="AB147">
        <f t="shared" si="111"/>
        <v>7236576</v>
      </c>
      <c r="AC147">
        <f t="shared" si="112"/>
        <v>6546861</v>
      </c>
      <c r="AD147">
        <f t="shared" si="113"/>
        <v>5806242</v>
      </c>
      <c r="AE147">
        <f t="shared" si="114"/>
        <v>5038848</v>
      </c>
      <c r="AF147">
        <f t="shared" si="115"/>
        <v>4271454</v>
      </c>
      <c r="AG147">
        <f t="shared" si="116"/>
        <v>3530835</v>
      </c>
      <c r="AH147">
        <f t="shared" si="117"/>
        <v>2841120</v>
      </c>
      <c r="AI147">
        <f t="shared" si="118"/>
        <v>2221551</v>
      </c>
      <c r="AJ147">
        <f t="shared" si="119"/>
        <v>1684982</v>
      </c>
      <c r="AK147">
        <f t="shared" si="120"/>
        <v>1237313</v>
      </c>
      <c r="AL147">
        <f t="shared" si="121"/>
        <v>877844</v>
      </c>
      <c r="AM147">
        <f t="shared" si="122"/>
        <v>600380</v>
      </c>
      <c r="AN147">
        <f t="shared" si="123"/>
        <v>394820</v>
      </c>
      <c r="AO147">
        <f t="shared" si="124"/>
        <v>248921</v>
      </c>
      <c r="AP147">
        <f t="shared" si="125"/>
        <v>149942</v>
      </c>
      <c r="AQ147">
        <f t="shared" si="126"/>
        <v>85943</v>
      </c>
      <c r="AR147">
        <f t="shared" si="127"/>
        <v>46640</v>
      </c>
      <c r="AS147">
        <f t="shared" si="128"/>
        <v>23815</v>
      </c>
      <c r="AT147">
        <f t="shared" si="129"/>
        <v>11350</v>
      </c>
      <c r="AU147">
        <f t="shared" si="130"/>
        <v>4996</v>
      </c>
      <c r="AV147">
        <f t="shared" si="131"/>
        <v>2002</v>
      </c>
      <c r="AW147">
        <f t="shared" si="132"/>
        <v>715</v>
      </c>
      <c r="AX147">
        <f t="shared" si="133"/>
        <v>220</v>
      </c>
      <c r="AY147">
        <f t="shared" si="134"/>
        <v>55</v>
      </c>
      <c r="AZ147">
        <f t="shared" si="135"/>
        <v>10</v>
      </c>
      <c r="BA147">
        <f t="shared" si="136"/>
        <v>1</v>
      </c>
      <c r="BB147">
        <f t="shared" si="137"/>
        <v>0</v>
      </c>
      <c r="BC147">
        <f t="shared" si="138"/>
        <v>0</v>
      </c>
      <c r="BD147">
        <f t="shared" si="139"/>
        <v>0</v>
      </c>
      <c r="BE147">
        <f t="shared" si="140"/>
        <v>0</v>
      </c>
      <c r="BF147">
        <f t="shared" si="141"/>
        <v>0</v>
      </c>
      <c r="BG147">
        <f t="shared" si="142"/>
        <v>0</v>
      </c>
      <c r="BH147">
        <f t="shared" si="143"/>
        <v>0</v>
      </c>
      <c r="BI147">
        <f t="shared" si="144"/>
        <v>0</v>
      </c>
      <c r="BJ147">
        <f t="shared" si="145"/>
        <v>0</v>
      </c>
      <c r="BK147">
        <f t="shared" si="146"/>
        <v>0</v>
      </c>
      <c r="BL147">
        <f t="shared" si="147"/>
        <v>0</v>
      </c>
      <c r="BM147">
        <f t="shared" si="148"/>
        <v>0</v>
      </c>
      <c r="BN147">
        <f t="shared" si="149"/>
        <v>0</v>
      </c>
      <c r="BO147">
        <f t="shared" si="150"/>
        <v>0</v>
      </c>
      <c r="BP147">
        <f t="shared" si="151"/>
        <v>0</v>
      </c>
      <c r="BQ147">
        <f t="shared" si="152"/>
        <v>0</v>
      </c>
      <c r="BR147">
        <f t="shared" si="153"/>
        <v>0</v>
      </c>
      <c r="BS147">
        <f t="shared" si="154"/>
        <v>0</v>
      </c>
      <c r="BT147">
        <f t="shared" si="91"/>
        <v>0</v>
      </c>
      <c r="BU147">
        <f t="shared" si="89"/>
        <v>0</v>
      </c>
      <c r="BV147">
        <f t="shared" si="89"/>
        <v>0</v>
      </c>
      <c r="BW147">
        <f t="shared" si="89"/>
        <v>0</v>
      </c>
      <c r="BX147">
        <f t="shared" si="89"/>
        <v>0</v>
      </c>
      <c r="BY147">
        <f t="shared" si="89"/>
        <v>0</v>
      </c>
      <c r="BZ147">
        <f t="shared" si="89"/>
        <v>0</v>
      </c>
      <c r="CA147">
        <f t="shared" si="89"/>
        <v>0</v>
      </c>
      <c r="CB147">
        <f t="shared" si="89"/>
        <v>0</v>
      </c>
      <c r="CC147">
        <f t="shared" si="89"/>
        <v>0</v>
      </c>
      <c r="CD147">
        <f t="shared" si="89"/>
        <v>0</v>
      </c>
      <c r="CE147">
        <f t="shared" si="89"/>
        <v>0</v>
      </c>
    </row>
    <row r="148" spans="3:83" ht="12.75" hidden="1">
      <c r="C148">
        <f>6^10</f>
        <v>60466176</v>
      </c>
      <c r="H148">
        <f t="shared" si="90"/>
        <v>60466176</v>
      </c>
      <c r="I148">
        <f t="shared" si="92"/>
        <v>60466175</v>
      </c>
      <c r="J148">
        <f t="shared" si="93"/>
        <v>60466165</v>
      </c>
      <c r="K148">
        <f t="shared" si="94"/>
        <v>60466110</v>
      </c>
      <c r="L148" s="5">
        <f t="shared" si="95"/>
        <v>60465890</v>
      </c>
      <c r="M148">
        <f t="shared" si="96"/>
        <v>60465175</v>
      </c>
      <c r="N148">
        <f t="shared" si="97"/>
        <v>60463173</v>
      </c>
      <c r="O148">
        <f t="shared" si="98"/>
        <v>60458178</v>
      </c>
      <c r="P148">
        <f t="shared" si="99"/>
        <v>60446838</v>
      </c>
      <c r="Q148">
        <f t="shared" si="100"/>
        <v>60423078</v>
      </c>
      <c r="R148">
        <f t="shared" si="101"/>
        <v>60376658</v>
      </c>
      <c r="S148" s="24">
        <f t="shared" si="102"/>
        <v>60291430</v>
      </c>
      <c r="T148">
        <f t="shared" si="103"/>
        <v>60143490</v>
      </c>
      <c r="U148">
        <f t="shared" si="104"/>
        <v>59899565</v>
      </c>
      <c r="V148">
        <f t="shared" si="105"/>
        <v>59516095</v>
      </c>
      <c r="W148">
        <f t="shared" si="106"/>
        <v>58939530</v>
      </c>
      <c r="X148" s="31">
        <f t="shared" si="107"/>
        <v>58108326</v>
      </c>
      <c r="Y148">
        <f t="shared" si="108"/>
        <v>56956956</v>
      </c>
      <c r="Z148">
        <f t="shared" si="109"/>
        <v>55421916</v>
      </c>
      <c r="AA148">
        <f t="shared" si="110"/>
        <v>53449286</v>
      </c>
      <c r="AB148">
        <f t="shared" si="111"/>
        <v>51002986</v>
      </c>
      <c r="AC148">
        <f t="shared" si="112"/>
        <v>48072531</v>
      </c>
      <c r="AD148">
        <f t="shared" si="113"/>
        <v>44678921</v>
      </c>
      <c r="AE148">
        <f t="shared" si="114"/>
        <v>40877386</v>
      </c>
      <c r="AF148">
        <f t="shared" si="115"/>
        <v>36756126</v>
      </c>
      <c r="AG148">
        <f t="shared" si="116"/>
        <v>32430816</v>
      </c>
      <c r="AH148">
        <f t="shared" si="117"/>
        <v>28035360</v>
      </c>
      <c r="AI148">
        <f t="shared" si="118"/>
        <v>23710050</v>
      </c>
      <c r="AJ148">
        <f t="shared" si="119"/>
        <v>19588790</v>
      </c>
      <c r="AK148">
        <f t="shared" si="120"/>
        <v>15787255</v>
      </c>
      <c r="AL148">
        <f t="shared" si="121"/>
        <v>12393645</v>
      </c>
      <c r="AM148">
        <f t="shared" si="122"/>
        <v>9463190</v>
      </c>
      <c r="AN148">
        <f t="shared" si="123"/>
        <v>7016890</v>
      </c>
      <c r="AO148">
        <f t="shared" si="124"/>
        <v>5044260</v>
      </c>
      <c r="AP148">
        <f t="shared" si="125"/>
        <v>3509220</v>
      </c>
      <c r="AQ148">
        <f t="shared" si="126"/>
        <v>2357850</v>
      </c>
      <c r="AR148">
        <f t="shared" si="127"/>
        <v>1526646</v>
      </c>
      <c r="AS148">
        <f t="shared" si="128"/>
        <v>950081</v>
      </c>
      <c r="AT148">
        <f t="shared" si="129"/>
        <v>566611</v>
      </c>
      <c r="AU148">
        <f t="shared" si="130"/>
        <v>322686</v>
      </c>
      <c r="AV148">
        <f t="shared" si="131"/>
        <v>174746</v>
      </c>
      <c r="AW148">
        <f t="shared" si="132"/>
        <v>89518</v>
      </c>
      <c r="AX148">
        <f t="shared" si="133"/>
        <v>43098</v>
      </c>
      <c r="AY148">
        <f t="shared" si="134"/>
        <v>19338</v>
      </c>
      <c r="AZ148">
        <f t="shared" si="135"/>
        <v>7998</v>
      </c>
      <c r="BA148">
        <f t="shared" si="136"/>
        <v>3003</v>
      </c>
      <c r="BB148">
        <f t="shared" si="137"/>
        <v>1001</v>
      </c>
      <c r="BC148">
        <f t="shared" si="138"/>
        <v>286</v>
      </c>
      <c r="BD148">
        <f t="shared" si="139"/>
        <v>66</v>
      </c>
      <c r="BE148">
        <f t="shared" si="140"/>
        <v>11</v>
      </c>
      <c r="BF148">
        <f t="shared" si="141"/>
        <v>1</v>
      </c>
      <c r="BG148">
        <f t="shared" si="142"/>
        <v>0</v>
      </c>
      <c r="BH148">
        <f t="shared" si="143"/>
        <v>0</v>
      </c>
      <c r="BI148">
        <f t="shared" si="144"/>
        <v>0</v>
      </c>
      <c r="BJ148">
        <f t="shared" si="145"/>
        <v>0</v>
      </c>
      <c r="BK148">
        <f t="shared" si="146"/>
        <v>0</v>
      </c>
      <c r="BL148">
        <f t="shared" si="147"/>
        <v>0</v>
      </c>
      <c r="BM148">
        <f t="shared" si="148"/>
        <v>0</v>
      </c>
      <c r="BN148">
        <f t="shared" si="149"/>
        <v>0</v>
      </c>
      <c r="BO148">
        <f t="shared" si="150"/>
        <v>0</v>
      </c>
      <c r="BP148">
        <f t="shared" si="151"/>
        <v>0</v>
      </c>
      <c r="BQ148">
        <f t="shared" si="152"/>
        <v>0</v>
      </c>
      <c r="BR148">
        <f t="shared" si="153"/>
        <v>0</v>
      </c>
      <c r="BS148">
        <f t="shared" si="154"/>
        <v>0</v>
      </c>
      <c r="BT148">
        <f t="shared" si="91"/>
        <v>0</v>
      </c>
      <c r="BU148">
        <f t="shared" si="89"/>
        <v>0</v>
      </c>
      <c r="BV148">
        <f t="shared" si="89"/>
        <v>0</v>
      </c>
      <c r="BW148">
        <f t="shared" si="89"/>
        <v>0</v>
      </c>
      <c r="BX148">
        <f t="shared" si="89"/>
        <v>0</v>
      </c>
      <c r="BY148">
        <f t="shared" si="89"/>
        <v>0</v>
      </c>
      <c r="BZ148">
        <f t="shared" si="89"/>
        <v>0</v>
      </c>
      <c r="CA148">
        <f t="shared" si="89"/>
        <v>0</v>
      </c>
      <c r="CB148">
        <f t="shared" si="89"/>
        <v>0</v>
      </c>
      <c r="CC148">
        <f t="shared" si="89"/>
        <v>0</v>
      </c>
      <c r="CD148">
        <f t="shared" si="89"/>
        <v>0</v>
      </c>
      <c r="CE148">
        <f t="shared" si="89"/>
        <v>0</v>
      </c>
    </row>
    <row r="149" spans="3:83" ht="12.75" hidden="1">
      <c r="C149">
        <f>6^11</f>
        <v>362797056</v>
      </c>
      <c r="H149">
        <f t="shared" si="90"/>
        <v>362797056</v>
      </c>
      <c r="I149">
        <f t="shared" si="92"/>
        <v>362797055</v>
      </c>
      <c r="J149">
        <f t="shared" si="93"/>
        <v>362797044</v>
      </c>
      <c r="K149">
        <f t="shared" si="94"/>
        <v>362796978</v>
      </c>
      <c r="L149" s="5">
        <f t="shared" si="95"/>
        <v>362796692</v>
      </c>
      <c r="M149">
        <f t="shared" si="96"/>
        <v>362795691</v>
      </c>
      <c r="N149">
        <f t="shared" si="97"/>
        <v>362792688</v>
      </c>
      <c r="O149">
        <f t="shared" si="98"/>
        <v>362784691</v>
      </c>
      <c r="P149">
        <f t="shared" si="99"/>
        <v>362765364</v>
      </c>
      <c r="Q149">
        <f t="shared" si="100"/>
        <v>362722332</v>
      </c>
      <c r="R149">
        <f t="shared" si="101"/>
        <v>362633100</v>
      </c>
      <c r="S149" s="24">
        <f t="shared" si="102"/>
        <v>362459355</v>
      </c>
      <c r="T149">
        <f t="shared" si="103"/>
        <v>362139672</v>
      </c>
      <c r="U149">
        <f t="shared" si="104"/>
        <v>361581059</v>
      </c>
      <c r="V149">
        <f t="shared" si="105"/>
        <v>360650316</v>
      </c>
      <c r="W149">
        <f t="shared" si="106"/>
        <v>359166768</v>
      </c>
      <c r="X149" s="31">
        <f t="shared" si="107"/>
        <v>356898436</v>
      </c>
      <c r="Y149">
        <f t="shared" si="108"/>
        <v>353563962</v>
      </c>
      <c r="Z149">
        <f t="shared" si="109"/>
        <v>348842388</v>
      </c>
      <c r="AA149">
        <f t="shared" si="110"/>
        <v>342392109</v>
      </c>
      <c r="AB149">
        <f t="shared" si="111"/>
        <v>333879000</v>
      </c>
      <c r="AC149">
        <f t="shared" si="112"/>
        <v>323012001</v>
      </c>
      <c r="AD149">
        <f t="shared" si="113"/>
        <v>309582596</v>
      </c>
      <c r="AE149">
        <f t="shared" si="114"/>
        <v>293503026</v>
      </c>
      <c r="AF149">
        <f t="shared" si="115"/>
        <v>274837236</v>
      </c>
      <c r="AG149">
        <f t="shared" si="116"/>
        <v>253818766</v>
      </c>
      <c r="AH149">
        <f t="shared" si="117"/>
        <v>230851140</v>
      </c>
      <c r="AI149">
        <f t="shared" si="118"/>
        <v>206488659</v>
      </c>
      <c r="AJ149">
        <f t="shared" si="119"/>
        <v>181398528</v>
      </c>
      <c r="AK149">
        <f t="shared" si="120"/>
        <v>156308397</v>
      </c>
      <c r="AL149">
        <f t="shared" si="121"/>
        <v>131945916</v>
      </c>
      <c r="AM149">
        <f t="shared" si="122"/>
        <v>108978290</v>
      </c>
      <c r="AN149">
        <f t="shared" si="123"/>
        <v>87959820</v>
      </c>
      <c r="AO149">
        <f t="shared" si="124"/>
        <v>69294030</v>
      </c>
      <c r="AP149">
        <f t="shared" si="125"/>
        <v>53214460</v>
      </c>
      <c r="AQ149">
        <f t="shared" si="126"/>
        <v>39785055</v>
      </c>
      <c r="AR149">
        <f t="shared" si="127"/>
        <v>28918056</v>
      </c>
      <c r="AS149">
        <f t="shared" si="128"/>
        <v>20404947</v>
      </c>
      <c r="AT149">
        <f t="shared" si="129"/>
        <v>13954668</v>
      </c>
      <c r="AU149">
        <f t="shared" si="130"/>
        <v>9233094</v>
      </c>
      <c r="AV149">
        <f t="shared" si="131"/>
        <v>5898620</v>
      </c>
      <c r="AW149">
        <f t="shared" si="132"/>
        <v>3630288</v>
      </c>
      <c r="AX149">
        <f t="shared" si="133"/>
        <v>2146740</v>
      </c>
      <c r="AY149">
        <f t="shared" si="134"/>
        <v>1215997</v>
      </c>
      <c r="AZ149">
        <f t="shared" si="135"/>
        <v>657384</v>
      </c>
      <c r="BA149">
        <f t="shared" si="136"/>
        <v>337701</v>
      </c>
      <c r="BB149">
        <f t="shared" si="137"/>
        <v>163956</v>
      </c>
      <c r="BC149">
        <f t="shared" si="138"/>
        <v>74724</v>
      </c>
      <c r="BD149">
        <f t="shared" si="139"/>
        <v>31692</v>
      </c>
      <c r="BE149">
        <f t="shared" si="140"/>
        <v>12365</v>
      </c>
      <c r="BF149">
        <f t="shared" si="141"/>
        <v>4368</v>
      </c>
      <c r="BG149">
        <f t="shared" si="142"/>
        <v>1365</v>
      </c>
      <c r="BH149">
        <f t="shared" si="143"/>
        <v>364</v>
      </c>
      <c r="BI149">
        <f t="shared" si="144"/>
        <v>78</v>
      </c>
      <c r="BJ149">
        <f t="shared" si="145"/>
        <v>12</v>
      </c>
      <c r="BK149">
        <f t="shared" si="146"/>
        <v>1</v>
      </c>
      <c r="BL149">
        <f t="shared" si="147"/>
        <v>0</v>
      </c>
      <c r="BM149">
        <f t="shared" si="148"/>
        <v>0</v>
      </c>
      <c r="BN149">
        <f t="shared" si="149"/>
        <v>0</v>
      </c>
      <c r="BO149">
        <f t="shared" si="150"/>
        <v>0</v>
      </c>
      <c r="BP149">
        <f t="shared" si="151"/>
        <v>0</v>
      </c>
      <c r="BQ149">
        <f t="shared" si="152"/>
        <v>0</v>
      </c>
      <c r="BR149">
        <f t="shared" si="153"/>
        <v>0</v>
      </c>
      <c r="BS149">
        <f t="shared" si="154"/>
        <v>0</v>
      </c>
      <c r="BT149">
        <f t="shared" si="91"/>
        <v>0</v>
      </c>
      <c r="BU149">
        <f t="shared" si="89"/>
        <v>0</v>
      </c>
      <c r="BV149">
        <f t="shared" si="89"/>
        <v>0</v>
      </c>
      <c r="BW149">
        <f t="shared" si="89"/>
        <v>0</v>
      </c>
      <c r="BX149">
        <f t="shared" si="89"/>
        <v>0</v>
      </c>
      <c r="BY149">
        <f t="shared" si="89"/>
        <v>0</v>
      </c>
      <c r="BZ149">
        <f t="shared" si="89"/>
        <v>0</v>
      </c>
      <c r="CA149">
        <f t="shared" si="89"/>
        <v>0</v>
      </c>
      <c r="CB149">
        <f t="shared" si="89"/>
        <v>0</v>
      </c>
      <c r="CC149">
        <f t="shared" si="89"/>
        <v>0</v>
      </c>
      <c r="CD149">
        <f t="shared" si="89"/>
        <v>0</v>
      </c>
      <c r="CE149">
        <f t="shared" si="89"/>
        <v>0</v>
      </c>
    </row>
    <row r="150" spans="3:83" ht="12.75" hidden="1">
      <c r="C150">
        <f>6^12</f>
        <v>2176782336</v>
      </c>
      <c r="H150">
        <f t="shared" si="90"/>
        <v>2176782336</v>
      </c>
      <c r="I150">
        <f t="shared" si="92"/>
        <v>2176782335</v>
      </c>
      <c r="J150">
        <f t="shared" si="93"/>
        <v>2176782323</v>
      </c>
      <c r="K150">
        <f t="shared" si="94"/>
        <v>2176782245</v>
      </c>
      <c r="L150" s="5">
        <f t="shared" si="95"/>
        <v>2176781881</v>
      </c>
      <c r="M150">
        <f t="shared" si="96"/>
        <v>2176780516</v>
      </c>
      <c r="N150">
        <f t="shared" si="97"/>
        <v>2176776148</v>
      </c>
      <c r="O150">
        <f t="shared" si="98"/>
        <v>2176763784</v>
      </c>
      <c r="P150">
        <f t="shared" si="99"/>
        <v>2176732104</v>
      </c>
      <c r="Q150">
        <f t="shared" si="100"/>
        <v>2176657458</v>
      </c>
      <c r="R150">
        <f t="shared" si="101"/>
        <v>2176493866</v>
      </c>
      <c r="S150" s="24">
        <f t="shared" si="102"/>
        <v>2176157530</v>
      </c>
      <c r="T150">
        <f t="shared" si="103"/>
        <v>2175504514</v>
      </c>
      <c r="U150">
        <f t="shared" si="104"/>
        <v>2174300882</v>
      </c>
      <c r="V150">
        <f t="shared" si="105"/>
        <v>2172185834</v>
      </c>
      <c r="W150">
        <f t="shared" si="106"/>
        <v>2168630270</v>
      </c>
      <c r="X150" s="31">
        <f t="shared" si="107"/>
        <v>2162895606</v>
      </c>
      <c r="Y150">
        <f t="shared" si="108"/>
        <v>2154000213</v>
      </c>
      <c r="Z150">
        <f t="shared" si="109"/>
        <v>2140702929</v>
      </c>
      <c r="AA150">
        <f t="shared" si="110"/>
        <v>2121513979</v>
      </c>
      <c r="AB150">
        <f t="shared" si="111"/>
        <v>2094742663</v>
      </c>
      <c r="AC150">
        <f t="shared" si="112"/>
        <v>2058587896</v>
      </c>
      <c r="AD150">
        <f t="shared" si="113"/>
        <v>2011272056</v>
      </c>
      <c r="AE150">
        <f t="shared" si="114"/>
        <v>1951211120</v>
      </c>
      <c r="AF150">
        <f t="shared" si="115"/>
        <v>1877205968</v>
      </c>
      <c r="AG150">
        <f t="shared" si="116"/>
        <v>1788632625</v>
      </c>
      <c r="AH150">
        <f t="shared" si="117"/>
        <v>1685604765</v>
      </c>
      <c r="AI150">
        <f t="shared" si="118"/>
        <v>1569081423</v>
      </c>
      <c r="AJ150">
        <f t="shared" si="119"/>
        <v>1440897355</v>
      </c>
      <c r="AK150">
        <f t="shared" si="120"/>
        <v>1303702726</v>
      </c>
      <c r="AL150">
        <f t="shared" si="121"/>
        <v>1160811406</v>
      </c>
      <c r="AM150">
        <f t="shared" si="122"/>
        <v>1015970930</v>
      </c>
      <c r="AN150">
        <f t="shared" si="123"/>
        <v>873079610</v>
      </c>
      <c r="AO150">
        <f t="shared" si="124"/>
        <v>735884981</v>
      </c>
      <c r="AP150">
        <f t="shared" si="125"/>
        <v>607700913</v>
      </c>
      <c r="AQ150">
        <f t="shared" si="126"/>
        <v>491177571</v>
      </c>
      <c r="AR150">
        <f t="shared" si="127"/>
        <v>388149711</v>
      </c>
      <c r="AS150">
        <f t="shared" si="128"/>
        <v>299576368</v>
      </c>
      <c r="AT150">
        <f t="shared" si="129"/>
        <v>225571216</v>
      </c>
      <c r="AU150">
        <f t="shared" si="130"/>
        <v>165510280</v>
      </c>
      <c r="AV150">
        <f t="shared" si="131"/>
        <v>118194440</v>
      </c>
      <c r="AW150">
        <f t="shared" si="132"/>
        <v>82039673</v>
      </c>
      <c r="AX150">
        <f t="shared" si="133"/>
        <v>55268357</v>
      </c>
      <c r="AY150">
        <f t="shared" si="134"/>
        <v>36079407</v>
      </c>
      <c r="AZ150">
        <f t="shared" si="135"/>
        <v>22782123</v>
      </c>
      <c r="BA150">
        <f t="shared" si="136"/>
        <v>13886730</v>
      </c>
      <c r="BB150">
        <f t="shared" si="137"/>
        <v>8152066</v>
      </c>
      <c r="BC150">
        <f t="shared" si="138"/>
        <v>4596502</v>
      </c>
      <c r="BD150">
        <f t="shared" si="139"/>
        <v>2481454</v>
      </c>
      <c r="BE150">
        <f t="shared" si="140"/>
        <v>1277822</v>
      </c>
      <c r="BF150">
        <f t="shared" si="141"/>
        <v>624806</v>
      </c>
      <c r="BG150">
        <f t="shared" si="142"/>
        <v>288470</v>
      </c>
      <c r="BH150">
        <f t="shared" si="143"/>
        <v>124878</v>
      </c>
      <c r="BI150">
        <f t="shared" si="144"/>
        <v>50232</v>
      </c>
      <c r="BJ150">
        <f t="shared" si="145"/>
        <v>18552</v>
      </c>
      <c r="BK150">
        <f t="shared" si="146"/>
        <v>6188</v>
      </c>
      <c r="BL150">
        <f t="shared" si="147"/>
        <v>1820</v>
      </c>
      <c r="BM150">
        <f t="shared" si="148"/>
        <v>455</v>
      </c>
      <c r="BN150">
        <f t="shared" si="149"/>
        <v>91</v>
      </c>
      <c r="BO150">
        <f t="shared" si="150"/>
        <v>13</v>
      </c>
      <c r="BP150">
        <f t="shared" si="151"/>
        <v>1</v>
      </c>
      <c r="BQ150">
        <f t="shared" si="152"/>
        <v>0</v>
      </c>
      <c r="BR150">
        <f t="shared" si="153"/>
        <v>0</v>
      </c>
      <c r="BS150">
        <f t="shared" si="154"/>
        <v>0</v>
      </c>
      <c r="BT150">
        <f t="shared" si="91"/>
        <v>0</v>
      </c>
      <c r="BU150">
        <f t="shared" si="89"/>
        <v>0</v>
      </c>
      <c r="BV150">
        <f t="shared" si="89"/>
        <v>0</v>
      </c>
      <c r="BW150">
        <f t="shared" si="89"/>
        <v>0</v>
      </c>
      <c r="BX150">
        <f t="shared" si="89"/>
        <v>0</v>
      </c>
      <c r="BY150">
        <f t="shared" si="89"/>
        <v>0</v>
      </c>
      <c r="BZ150">
        <f t="shared" si="89"/>
        <v>0</v>
      </c>
      <c r="CA150">
        <f t="shared" si="89"/>
        <v>0</v>
      </c>
      <c r="CB150">
        <f t="shared" si="89"/>
        <v>0</v>
      </c>
      <c r="CC150">
        <f t="shared" si="89"/>
        <v>0</v>
      </c>
      <c r="CD150">
        <f t="shared" si="89"/>
        <v>0</v>
      </c>
      <c r="CE150">
        <f t="shared" si="89"/>
        <v>0</v>
      </c>
    </row>
    <row r="151" spans="3:83" ht="12.75" hidden="1">
      <c r="C151">
        <f>6^13</f>
        <v>13060694016</v>
      </c>
      <c r="H151">
        <f t="shared" si="90"/>
        <v>13060694016</v>
      </c>
      <c r="I151">
        <f t="shared" si="92"/>
        <v>13060694015</v>
      </c>
      <c r="J151">
        <f t="shared" si="93"/>
        <v>13060694002</v>
      </c>
      <c r="K151">
        <f t="shared" si="94"/>
        <v>13060693911</v>
      </c>
      <c r="L151" s="5">
        <f t="shared" si="95"/>
        <v>13060693456</v>
      </c>
      <c r="M151">
        <f t="shared" si="96"/>
        <v>13060691636</v>
      </c>
      <c r="N151">
        <f t="shared" si="97"/>
        <v>13060685448</v>
      </c>
      <c r="O151">
        <f t="shared" si="98"/>
        <v>13060666897</v>
      </c>
      <c r="P151">
        <f t="shared" si="99"/>
        <v>13060616678</v>
      </c>
      <c r="Q151">
        <f t="shared" si="100"/>
        <v>13060491891</v>
      </c>
      <c r="R151">
        <f t="shared" si="101"/>
        <v>13060203876</v>
      </c>
      <c r="S151" s="24">
        <f t="shared" si="102"/>
        <v>13059580890</v>
      </c>
      <c r="T151">
        <f t="shared" si="103"/>
        <v>13058309256</v>
      </c>
      <c r="U151">
        <f t="shared" si="104"/>
        <v>13055846354</v>
      </c>
      <c r="V151">
        <f t="shared" si="105"/>
        <v>13051300084</v>
      </c>
      <c r="W151">
        <f t="shared" si="106"/>
        <v>13043272896</v>
      </c>
      <c r="X151" s="31">
        <f t="shared" si="107"/>
        <v>13029674636</v>
      </c>
      <c r="Y151">
        <f t="shared" si="108"/>
        <v>13007517319</v>
      </c>
      <c r="Z151">
        <f t="shared" si="109"/>
        <v>12972715734</v>
      </c>
      <c r="AA151">
        <f t="shared" si="110"/>
        <v>12919928831</v>
      </c>
      <c r="AB151">
        <f t="shared" si="111"/>
        <v>12842485660</v>
      </c>
      <c r="AC151">
        <f t="shared" si="112"/>
        <v>12732443286</v>
      </c>
      <c r="AD151">
        <f t="shared" si="113"/>
        <v>12580819736</v>
      </c>
      <c r="AE151">
        <f t="shared" si="114"/>
        <v>12378030643</v>
      </c>
      <c r="AF151">
        <f t="shared" si="115"/>
        <v>12114533682</v>
      </c>
      <c r="AG151">
        <f t="shared" si="116"/>
        <v>11781652328</v>
      </c>
      <c r="AH151">
        <f t="shared" si="117"/>
        <v>11372514430</v>
      </c>
      <c r="AI151">
        <f t="shared" si="118"/>
        <v>10883007957</v>
      </c>
      <c r="AJ151">
        <f t="shared" si="119"/>
        <v>10312633256</v>
      </c>
      <c r="AK151">
        <f t="shared" si="120"/>
        <v>9665124862</v>
      </c>
      <c r="AL151">
        <f t="shared" si="121"/>
        <v>8948730300</v>
      </c>
      <c r="AM151">
        <f t="shared" si="122"/>
        <v>8176068605</v>
      </c>
      <c r="AN151">
        <f t="shared" si="123"/>
        <v>7363543450</v>
      </c>
      <c r="AO151">
        <f t="shared" si="124"/>
        <v>6530347008</v>
      </c>
      <c r="AP151">
        <f t="shared" si="125"/>
        <v>5697150566</v>
      </c>
      <c r="AQ151">
        <f t="shared" si="126"/>
        <v>4884625411</v>
      </c>
      <c r="AR151">
        <f t="shared" si="127"/>
        <v>4111963716</v>
      </c>
      <c r="AS151">
        <f t="shared" si="128"/>
        <v>3395569154</v>
      </c>
      <c r="AT151">
        <f t="shared" si="129"/>
        <v>2748060760</v>
      </c>
      <c r="AU151">
        <f t="shared" si="130"/>
        <v>2177686059</v>
      </c>
      <c r="AV151">
        <f t="shared" si="131"/>
        <v>1688179586</v>
      </c>
      <c r="AW151">
        <f t="shared" si="132"/>
        <v>1279041688</v>
      </c>
      <c r="AX151">
        <f t="shared" si="133"/>
        <v>946160334</v>
      </c>
      <c r="AY151">
        <f t="shared" si="134"/>
        <v>682663373</v>
      </c>
      <c r="AZ151">
        <f t="shared" si="135"/>
        <v>479874280</v>
      </c>
      <c r="BA151">
        <f t="shared" si="136"/>
        <v>328250730</v>
      </c>
      <c r="BB151">
        <f t="shared" si="137"/>
        <v>218208356</v>
      </c>
      <c r="BC151">
        <f t="shared" si="138"/>
        <v>140765185</v>
      </c>
      <c r="BD151">
        <f t="shared" si="139"/>
        <v>87978282</v>
      </c>
      <c r="BE151">
        <f t="shared" si="140"/>
        <v>53176697</v>
      </c>
      <c r="BF151">
        <f t="shared" si="141"/>
        <v>31019380</v>
      </c>
      <c r="BG151">
        <f t="shared" si="142"/>
        <v>17421120</v>
      </c>
      <c r="BH151">
        <f t="shared" si="143"/>
        <v>9393932</v>
      </c>
      <c r="BI151">
        <f t="shared" si="144"/>
        <v>4847662</v>
      </c>
      <c r="BJ151">
        <f t="shared" si="145"/>
        <v>2384760</v>
      </c>
      <c r="BK151">
        <f t="shared" si="146"/>
        <v>1113126</v>
      </c>
      <c r="BL151">
        <f t="shared" si="147"/>
        <v>490140</v>
      </c>
      <c r="BM151">
        <f t="shared" si="148"/>
        <v>202125</v>
      </c>
      <c r="BN151">
        <f t="shared" si="149"/>
        <v>77338</v>
      </c>
      <c r="BO151">
        <f t="shared" si="150"/>
        <v>27119</v>
      </c>
      <c r="BP151">
        <f t="shared" si="151"/>
        <v>8568</v>
      </c>
      <c r="BQ151">
        <f t="shared" si="152"/>
        <v>2380</v>
      </c>
      <c r="BR151">
        <f t="shared" si="153"/>
        <v>560</v>
      </c>
      <c r="BS151">
        <f t="shared" si="154"/>
        <v>105</v>
      </c>
      <c r="BT151">
        <f t="shared" si="91"/>
        <v>14</v>
      </c>
      <c r="BU151">
        <f t="shared" si="89"/>
        <v>1</v>
      </c>
      <c r="BV151">
        <f t="shared" si="89"/>
        <v>0</v>
      </c>
      <c r="BW151">
        <f t="shared" si="89"/>
        <v>0</v>
      </c>
      <c r="BX151">
        <f t="shared" si="89"/>
        <v>0</v>
      </c>
      <c r="BY151">
        <f t="shared" si="89"/>
        <v>0</v>
      </c>
      <c r="BZ151">
        <f t="shared" si="89"/>
        <v>0</v>
      </c>
      <c r="CA151">
        <f t="shared" si="89"/>
        <v>0</v>
      </c>
      <c r="CB151">
        <f t="shared" si="89"/>
        <v>0</v>
      </c>
      <c r="CC151">
        <f t="shared" si="89"/>
        <v>0</v>
      </c>
      <c r="CD151">
        <f t="shared" si="89"/>
        <v>0</v>
      </c>
      <c r="CE151">
        <f t="shared" si="89"/>
        <v>0</v>
      </c>
    </row>
    <row r="152" spans="3:83" ht="12.75" hidden="1">
      <c r="C152">
        <f>6^14</f>
        <v>78364164096</v>
      </c>
      <c r="H152">
        <f t="shared" si="90"/>
        <v>78364164096</v>
      </c>
      <c r="I152">
        <f t="shared" si="92"/>
        <v>78364164095</v>
      </c>
      <c r="J152">
        <f t="shared" si="93"/>
        <v>78364164081</v>
      </c>
      <c r="K152">
        <f t="shared" si="94"/>
        <v>78364163976</v>
      </c>
      <c r="L152" s="5">
        <f t="shared" si="95"/>
        <v>78364163416</v>
      </c>
      <c r="M152">
        <f t="shared" si="96"/>
        <v>78364161036</v>
      </c>
      <c r="N152">
        <f t="shared" si="97"/>
        <v>78364152468</v>
      </c>
      <c r="O152">
        <f t="shared" si="98"/>
        <v>78364125350</v>
      </c>
      <c r="P152">
        <f t="shared" si="99"/>
        <v>78364048026</v>
      </c>
      <c r="Q152">
        <f t="shared" si="100"/>
        <v>78363846006</v>
      </c>
      <c r="R152">
        <f t="shared" si="101"/>
        <v>78363356426</v>
      </c>
      <c r="S152" s="24">
        <f t="shared" si="102"/>
        <v>78362245680</v>
      </c>
      <c r="T152">
        <f t="shared" si="103"/>
        <v>78359869488</v>
      </c>
      <c r="U152">
        <f t="shared" si="104"/>
        <v>78355048945</v>
      </c>
      <c r="V152">
        <f t="shared" si="105"/>
        <v>78345732351</v>
      </c>
      <c r="W152">
        <f t="shared" si="106"/>
        <v>78328513356</v>
      </c>
      <c r="X152" s="31">
        <f t="shared" si="107"/>
        <v>78297984116</v>
      </c>
      <c r="Y152">
        <f t="shared" si="108"/>
        <v>78245920545</v>
      </c>
      <c r="Z152">
        <f t="shared" si="109"/>
        <v>78160327023</v>
      </c>
      <c r="AA152">
        <f t="shared" si="110"/>
        <v>78024409500</v>
      </c>
      <c r="AB152">
        <f t="shared" si="111"/>
        <v>77815595076</v>
      </c>
      <c r="AC152">
        <f t="shared" si="112"/>
        <v>77504765466</v>
      </c>
      <c r="AD152">
        <f t="shared" si="113"/>
        <v>77055910566</v>
      </c>
      <c r="AE152">
        <f t="shared" si="114"/>
        <v>76426423890</v>
      </c>
      <c r="AF152">
        <f t="shared" si="115"/>
        <v>75568241838</v>
      </c>
      <c r="AG152">
        <f t="shared" si="116"/>
        <v>74429965335</v>
      </c>
      <c r="AH152">
        <f t="shared" si="117"/>
        <v>72959994105</v>
      </c>
      <c r="AI152">
        <f t="shared" si="118"/>
        <v>71110558776</v>
      </c>
      <c r="AJ152">
        <f t="shared" si="119"/>
        <v>68842372296</v>
      </c>
      <c r="AK152">
        <f t="shared" si="120"/>
        <v>66129466515</v>
      </c>
      <c r="AL152">
        <f t="shared" si="121"/>
        <v>62963663133</v>
      </c>
      <c r="AM152">
        <f t="shared" si="122"/>
        <v>59358079410</v>
      </c>
      <c r="AN152">
        <f t="shared" si="123"/>
        <v>55349108430</v>
      </c>
      <c r="AO152">
        <f t="shared" si="124"/>
        <v>50996447481</v>
      </c>
      <c r="AP152">
        <f t="shared" si="125"/>
        <v>46380964791</v>
      </c>
      <c r="AQ152">
        <f t="shared" si="126"/>
        <v>41600465340</v>
      </c>
      <c r="AR152">
        <f t="shared" si="127"/>
        <v>36763698756</v>
      </c>
      <c r="AS152">
        <f t="shared" si="128"/>
        <v>31983199305</v>
      </c>
      <c r="AT152">
        <f t="shared" si="129"/>
        <v>27367716615</v>
      </c>
      <c r="AU152">
        <f t="shared" si="130"/>
        <v>23015055666</v>
      </c>
      <c r="AV152">
        <f t="shared" si="131"/>
        <v>19006084686</v>
      </c>
      <c r="AW152">
        <f t="shared" si="132"/>
        <v>15400500963</v>
      </c>
      <c r="AX152">
        <f t="shared" si="133"/>
        <v>12234697581</v>
      </c>
      <c r="AY152">
        <f t="shared" si="134"/>
        <v>9521791800</v>
      </c>
      <c r="AZ152">
        <f t="shared" si="135"/>
        <v>7253605320</v>
      </c>
      <c r="BA152">
        <f t="shared" si="136"/>
        <v>5404169991</v>
      </c>
      <c r="BB152">
        <f t="shared" si="137"/>
        <v>3934198761</v>
      </c>
      <c r="BC152">
        <f t="shared" si="138"/>
        <v>2795922258</v>
      </c>
      <c r="BD152">
        <f t="shared" si="139"/>
        <v>1937740206</v>
      </c>
      <c r="BE152">
        <f t="shared" si="140"/>
        <v>1308253530</v>
      </c>
      <c r="BF152">
        <f t="shared" si="141"/>
        <v>859398630</v>
      </c>
      <c r="BG152">
        <f t="shared" si="142"/>
        <v>548569020</v>
      </c>
      <c r="BH152">
        <f t="shared" si="143"/>
        <v>339754596</v>
      </c>
      <c r="BI152">
        <f t="shared" si="144"/>
        <v>203837073</v>
      </c>
      <c r="BJ152">
        <f t="shared" si="145"/>
        <v>118243551</v>
      </c>
      <c r="BK152">
        <f t="shared" si="146"/>
        <v>66179980</v>
      </c>
      <c r="BL152">
        <f t="shared" si="147"/>
        <v>35650740</v>
      </c>
      <c r="BM152">
        <f t="shared" si="148"/>
        <v>18431745</v>
      </c>
      <c r="BN152">
        <f t="shared" si="149"/>
        <v>9115151</v>
      </c>
      <c r="BO152">
        <f t="shared" si="150"/>
        <v>4294608</v>
      </c>
      <c r="BP152">
        <f t="shared" si="151"/>
        <v>1918416</v>
      </c>
      <c r="BQ152">
        <f t="shared" si="152"/>
        <v>807670</v>
      </c>
      <c r="BR152">
        <f t="shared" si="153"/>
        <v>318090</v>
      </c>
      <c r="BS152">
        <f t="shared" si="154"/>
        <v>116070</v>
      </c>
      <c r="BT152">
        <f t="shared" si="91"/>
        <v>38746</v>
      </c>
      <c r="BU152">
        <f t="shared" si="89"/>
        <v>11628</v>
      </c>
      <c r="BV152">
        <f t="shared" si="89"/>
        <v>3060</v>
      </c>
      <c r="BW152">
        <f t="shared" si="89"/>
        <v>680</v>
      </c>
      <c r="BX152">
        <f t="shared" si="89"/>
        <v>120</v>
      </c>
      <c r="BY152">
        <f t="shared" si="89"/>
        <v>15</v>
      </c>
      <c r="BZ152">
        <f t="shared" si="89"/>
        <v>1</v>
      </c>
      <c r="CA152">
        <f t="shared" si="89"/>
        <v>0</v>
      </c>
      <c r="CB152">
        <f t="shared" si="89"/>
        <v>0</v>
      </c>
      <c r="CC152">
        <f t="shared" si="89"/>
        <v>0</v>
      </c>
      <c r="CD152">
        <f t="shared" si="89"/>
        <v>0</v>
      </c>
      <c r="CE152">
        <f t="shared" si="89"/>
        <v>0</v>
      </c>
    </row>
    <row r="153" spans="3:83" ht="12.75" hidden="1">
      <c r="C153">
        <f>6^15</f>
        <v>470184984576</v>
      </c>
      <c r="H153">
        <f>SUM(H77:CE77)</f>
        <v>470184984576</v>
      </c>
      <c r="I153">
        <f>SUM(I77:CF77)</f>
        <v>470184984575</v>
      </c>
      <c r="J153">
        <f t="shared" si="93"/>
        <v>470184984560</v>
      </c>
      <c r="K153">
        <f t="shared" si="94"/>
        <v>470184984440</v>
      </c>
      <c r="L153" s="5">
        <f t="shared" si="95"/>
        <v>470184983760</v>
      </c>
      <c r="M153">
        <f t="shared" si="96"/>
        <v>470184980700</v>
      </c>
      <c r="N153">
        <f t="shared" si="97"/>
        <v>470184969072</v>
      </c>
      <c r="O153">
        <f t="shared" si="98"/>
        <v>470184930327</v>
      </c>
      <c r="P153">
        <f t="shared" si="99"/>
        <v>470184814272</v>
      </c>
      <c r="Q153">
        <f t="shared" si="100"/>
        <v>470184496302</v>
      </c>
      <c r="R153">
        <f>SUM(R77:CO77)</f>
        <v>470183689312</v>
      </c>
      <c r="S153" s="24">
        <f t="shared" si="102"/>
        <v>470181773956</v>
      </c>
      <c r="T153">
        <f t="shared" si="103"/>
        <v>470177490976</v>
      </c>
      <c r="U153">
        <f t="shared" si="104"/>
        <v>470168414571</v>
      </c>
      <c r="V153">
        <f t="shared" si="105"/>
        <v>470150098896</v>
      </c>
      <c r="W153">
        <f t="shared" si="106"/>
        <v>470114766246</v>
      </c>
      <c r="X153" s="31">
        <f t="shared" si="107"/>
        <v>470049393936</v>
      </c>
      <c r="Y153">
        <f t="shared" si="108"/>
        <v>469933068801</v>
      </c>
      <c r="Z153">
        <f t="shared" si="109"/>
        <v>469733526336</v>
      </c>
      <c r="AA153">
        <f t="shared" si="110"/>
        <v>469402886891</v>
      </c>
      <c r="AB153">
        <f t="shared" si="111"/>
        <v>468872749616</v>
      </c>
      <c r="AC153">
        <f t="shared" si="112"/>
        <v>468049001726</v>
      </c>
      <c r="AD153">
        <f t="shared" si="113"/>
        <v>466806928176</v>
      </c>
      <c r="AE153">
        <f t="shared" si="114"/>
        <v>464987431521</v>
      </c>
      <c r="AF153">
        <f t="shared" si="115"/>
        <v>462395346336</v>
      </c>
      <c r="AG153">
        <f t="shared" si="116"/>
        <v>458800902171</v>
      </c>
      <c r="AH153">
        <f t="shared" si="117"/>
        <v>453945301200</v>
      </c>
      <c r="AI153">
        <f t="shared" si="118"/>
        <v>447551094510</v>
      </c>
      <c r="AJ153">
        <f t="shared" si="119"/>
        <v>439337556240</v>
      </c>
      <c r="AK153">
        <f t="shared" si="120"/>
        <v>429040598865</v>
      </c>
      <c r="AL153">
        <f t="shared" si="121"/>
        <v>416436020160</v>
      </c>
      <c r="AM153">
        <f t="shared" si="122"/>
        <v>401364134235</v>
      </c>
      <c r="AN153">
        <f t="shared" si="123"/>
        <v>383753248560</v>
      </c>
      <c r="AO153">
        <f t="shared" si="124"/>
        <v>363639137265</v>
      </c>
      <c r="AP153">
        <f t="shared" si="125"/>
        <v>341177729760</v>
      </c>
      <c r="AQ153">
        <f t="shared" si="126"/>
        <v>316648728585</v>
      </c>
      <c r="AR153">
        <f t="shared" si="127"/>
        <v>290448764208</v>
      </c>
      <c r="AS153">
        <f t="shared" si="128"/>
        <v>263073884103</v>
      </c>
      <c r="AT153">
        <f t="shared" si="129"/>
        <v>235092492288</v>
      </c>
      <c r="AU153">
        <f t="shared" si="130"/>
        <v>207111100473</v>
      </c>
      <c r="AV153">
        <f t="shared" si="131"/>
        <v>179736220368</v>
      </c>
      <c r="AW153">
        <f t="shared" si="132"/>
        <v>153536255991</v>
      </c>
      <c r="AX153">
        <f t="shared" si="133"/>
        <v>129007254816</v>
      </c>
      <c r="AY153">
        <f t="shared" si="134"/>
        <v>106545847311</v>
      </c>
      <c r="AZ153">
        <f t="shared" si="135"/>
        <v>86431736016</v>
      </c>
      <c r="BA153">
        <f t="shared" si="136"/>
        <v>68820850341</v>
      </c>
      <c r="BB153">
        <f t="shared" si="137"/>
        <v>53748964416</v>
      </c>
      <c r="BC153">
        <f t="shared" si="138"/>
        <v>41144385711</v>
      </c>
      <c r="BD153">
        <f t="shared" si="139"/>
        <v>30847428336</v>
      </c>
      <c r="BE153">
        <f t="shared" si="140"/>
        <v>22633890066</v>
      </c>
      <c r="BF153">
        <f t="shared" si="141"/>
        <v>16239683376</v>
      </c>
      <c r="BG153">
        <f t="shared" si="142"/>
        <v>11384082405</v>
      </c>
      <c r="BH153">
        <f t="shared" si="143"/>
        <v>7789638240</v>
      </c>
      <c r="BI153">
        <f t="shared" si="144"/>
        <v>5197553055</v>
      </c>
      <c r="BJ153">
        <f t="shared" si="145"/>
        <v>3378056400</v>
      </c>
      <c r="BK153">
        <f t="shared" si="146"/>
        <v>2135982850</v>
      </c>
      <c r="BL153">
        <f t="shared" si="147"/>
        <v>1312234960</v>
      </c>
      <c r="BM153">
        <f t="shared" si="148"/>
        <v>782097685</v>
      </c>
      <c r="BN153">
        <f t="shared" si="149"/>
        <v>451458240</v>
      </c>
      <c r="BO153">
        <f t="shared" si="150"/>
        <v>251915775</v>
      </c>
      <c r="BP153">
        <f t="shared" si="151"/>
        <v>135590640</v>
      </c>
      <c r="BQ153">
        <f t="shared" si="152"/>
        <v>70218330</v>
      </c>
      <c r="BR153">
        <f t="shared" si="153"/>
        <v>34885680</v>
      </c>
      <c r="BS153">
        <f t="shared" si="154"/>
        <v>16570005</v>
      </c>
      <c r="BT153">
        <f t="shared" si="91"/>
        <v>7493600</v>
      </c>
      <c r="BU153">
        <f t="shared" si="89"/>
        <v>3210620</v>
      </c>
      <c r="BV153">
        <f t="shared" si="89"/>
        <v>1295264</v>
      </c>
      <c r="BW153">
        <f t="shared" si="89"/>
        <v>488274</v>
      </c>
      <c r="BX153">
        <f t="shared" si="89"/>
        <v>170304</v>
      </c>
      <c r="BY153">
        <f t="shared" si="89"/>
        <v>54249</v>
      </c>
      <c r="BZ153">
        <f t="shared" si="89"/>
        <v>15504</v>
      </c>
      <c r="CA153">
        <f t="shared" si="89"/>
        <v>3876</v>
      </c>
      <c r="CB153">
        <f t="shared" si="89"/>
        <v>816</v>
      </c>
      <c r="CC153">
        <f t="shared" si="89"/>
        <v>136</v>
      </c>
      <c r="CD153">
        <f t="shared" si="89"/>
        <v>16</v>
      </c>
      <c r="CE153">
        <f t="shared" si="89"/>
        <v>1</v>
      </c>
    </row>
    <row r="154" ht="12.75" hidden="1"/>
    <row r="155" spans="8:83" ht="12.75" hidden="1">
      <c r="H155">
        <f>(INDEX(H139:H154,$H$199,1))/(INDEX($C$139:$C$153,$H$199,1))</f>
        <v>1</v>
      </c>
      <c r="I155">
        <f aca="true" t="shared" si="155" ref="I155:BT155">(INDEX(I139:I154,$H$199,1))/(INDEX($C$139:$C$153,$H$199,1))</f>
        <v>0.9999999999978731</v>
      </c>
      <c r="J155">
        <f t="shared" si="155"/>
        <v>0.9999999999659709</v>
      </c>
      <c r="K155">
        <f t="shared" si="155"/>
        <v>0.9999999997107522</v>
      </c>
      <c r="L155" s="5">
        <f t="shared" si="155"/>
        <v>0.9999999982645128</v>
      </c>
      <c r="M155">
        <f t="shared" si="155"/>
        <v>0.9999999917564361</v>
      </c>
      <c r="N155">
        <f t="shared" si="155"/>
        <v>0.9999999670257441</v>
      </c>
      <c r="O155">
        <f t="shared" si="155"/>
        <v>0.9999998846220067</v>
      </c>
      <c r="P155">
        <f t="shared" si="155"/>
        <v>0.9999996377936226</v>
      </c>
      <c r="Q155">
        <f t="shared" si="155"/>
        <v>0.9999989615278752</v>
      </c>
      <c r="R155">
        <f t="shared" si="155"/>
        <v>0.9999972452033934</v>
      </c>
      <c r="S155" s="24">
        <f t="shared" si="155"/>
        <v>0.9999931715811748</v>
      </c>
      <c r="T155">
        <f t="shared" si="155"/>
        <v>0.9999840624429834</v>
      </c>
      <c r="U155">
        <f t="shared" si="155"/>
        <v>0.9999647585406944</v>
      </c>
      <c r="V155">
        <f t="shared" si="155"/>
        <v>0.9999258043511716</v>
      </c>
      <c r="W155">
        <f t="shared" si="155"/>
        <v>0.9998506580764944</v>
      </c>
      <c r="X155" s="31">
        <f t="shared" si="155"/>
        <v>0.9997116227773155</v>
      </c>
      <c r="Y155">
        <f t="shared" si="155"/>
        <v>0.9994642198639602</v>
      </c>
      <c r="Z155">
        <f t="shared" si="155"/>
        <v>0.9990398284615424</v>
      </c>
      <c r="AA155">
        <f t="shared" si="155"/>
        <v>0.9983366170535938</v>
      </c>
      <c r="AB155">
        <f t="shared" si="155"/>
        <v>0.9972091091739492</v>
      </c>
      <c r="AC155">
        <f t="shared" si="155"/>
        <v>0.9954571436348054</v>
      </c>
      <c r="AD155">
        <f t="shared" si="155"/>
        <v>0.992815473673524</v>
      </c>
      <c r="AE155">
        <f t="shared" si="155"/>
        <v>0.988945727265861</v>
      </c>
      <c r="AF155">
        <f t="shared" si="155"/>
        <v>0.9834328221965138</v>
      </c>
      <c r="AG155">
        <f t="shared" si="155"/>
        <v>0.9757880775047169</v>
      </c>
      <c r="AH155">
        <f t="shared" si="155"/>
        <v>0.9654610761535813</v>
      </c>
      <c r="AI155">
        <f t="shared" si="155"/>
        <v>0.95186173355491</v>
      </c>
      <c r="AJ155">
        <f t="shared" si="155"/>
        <v>0.9343929956337985</v>
      </c>
      <c r="AK155">
        <f t="shared" si="155"/>
        <v>0.9124931951025554</v>
      </c>
      <c r="AL155">
        <f t="shared" si="155"/>
        <v>0.885685493626579</v>
      </c>
      <c r="AM155">
        <f t="shared" si="155"/>
        <v>0.8536302676635649</v>
      </c>
      <c r="AN155">
        <f t="shared" si="155"/>
        <v>0.8161750399282917</v>
      </c>
      <c r="AO155">
        <f t="shared" si="155"/>
        <v>0.7733958956450298</v>
      </c>
      <c r="AP155">
        <f t="shared" si="155"/>
        <v>0.7256244689899334</v>
      </c>
      <c r="AQ155">
        <f t="shared" si="155"/>
        <v>0.673455637615789</v>
      </c>
      <c r="AR155">
        <f t="shared" si="155"/>
        <v>0.617732964122448</v>
      </c>
      <c r="AS155">
        <f t="shared" si="155"/>
        <v>0.5595114534340837</v>
      </c>
      <c r="AT155">
        <f t="shared" si="155"/>
        <v>0.5</v>
      </c>
      <c r="AU155">
        <f t="shared" si="155"/>
        <v>0.4404885465659163</v>
      </c>
      <c r="AV155">
        <f t="shared" si="155"/>
        <v>0.38226703587755195</v>
      </c>
      <c r="AW155">
        <f t="shared" si="155"/>
        <v>0.326544362384211</v>
      </c>
      <c r="AX155">
        <f t="shared" si="155"/>
        <v>0.2743755310100667</v>
      </c>
      <c r="AY155">
        <f t="shared" si="155"/>
        <v>0.22660410435497028</v>
      </c>
      <c r="AZ155">
        <f t="shared" si="155"/>
        <v>0.18382496007170834</v>
      </c>
      <c r="BA155">
        <f t="shared" si="155"/>
        <v>0.14636973233643513</v>
      </c>
      <c r="BB155">
        <f t="shared" si="155"/>
        <v>0.11431450637342098</v>
      </c>
      <c r="BC155">
        <f t="shared" si="155"/>
        <v>0.08750680489744453</v>
      </c>
      <c r="BD155">
        <f t="shared" si="155"/>
        <v>0.06560700436620147</v>
      </c>
      <c r="BE155">
        <f t="shared" si="155"/>
        <v>0.04813826644508996</v>
      </c>
      <c r="BF155">
        <f t="shared" si="155"/>
        <v>0.03453892384641867</v>
      </c>
      <c r="BG155">
        <f t="shared" si="155"/>
        <v>0.024211922495283117</v>
      </c>
      <c r="BH155">
        <f t="shared" si="155"/>
        <v>0.016567177803486183</v>
      </c>
      <c r="BI155">
        <f t="shared" si="155"/>
        <v>0.011054272734138908</v>
      </c>
      <c r="BJ155">
        <f t="shared" si="155"/>
        <v>0.007184526326476034</v>
      </c>
      <c r="BK155">
        <f t="shared" si="155"/>
        <v>0.004542856365194586</v>
      </c>
      <c r="BL155">
        <f t="shared" si="155"/>
        <v>0.00279089082605081</v>
      </c>
      <c r="BM155">
        <f t="shared" si="155"/>
        <v>0.0016633829464062413</v>
      </c>
      <c r="BN155">
        <f t="shared" si="155"/>
        <v>0.0009601715384575982</v>
      </c>
      <c r="BO155">
        <f t="shared" si="155"/>
        <v>0.0005357801360397988</v>
      </c>
      <c r="BP155">
        <f t="shared" si="155"/>
        <v>0.0002883772226845397</v>
      </c>
      <c r="BQ155">
        <f t="shared" si="155"/>
        <v>0.00014934192350553468</v>
      </c>
      <c r="BR155">
        <f t="shared" si="155"/>
        <v>7.419564882842644E-05</v>
      </c>
      <c r="BS155">
        <f t="shared" si="155"/>
        <v>3.524145930551648E-05</v>
      </c>
      <c r="BT155">
        <f t="shared" si="155"/>
        <v>1.5937557016537915E-05</v>
      </c>
      <c r="BU155">
        <f aca="true" t="shared" si="156" ref="BU155:CE155">(INDEX(BU139:BU154,$H$199,1))/(INDEX($C$139:$C$153,$H$199,1))</f>
        <v>6.82841882518909E-06</v>
      </c>
      <c r="BV155">
        <f t="shared" si="156"/>
        <v>2.7547966066335227E-06</v>
      </c>
      <c r="BW155">
        <f t="shared" si="156"/>
        <v>1.0384721248389338E-06</v>
      </c>
      <c r="BX155">
        <f t="shared" si="156"/>
        <v>3.6220637746136344E-07</v>
      </c>
      <c r="BY155">
        <f t="shared" si="156"/>
        <v>1.1537799329963774E-07</v>
      </c>
      <c r="BZ155">
        <f t="shared" si="156"/>
        <v>3.297425589628534E-08</v>
      </c>
      <c r="CA155">
        <f t="shared" si="156"/>
        <v>8.243563974071335E-09</v>
      </c>
      <c r="CB155">
        <f t="shared" si="156"/>
        <v>1.7354871524360706E-09</v>
      </c>
      <c r="CC155">
        <f t="shared" si="156"/>
        <v>2.892478587393451E-10</v>
      </c>
      <c r="CD155">
        <f t="shared" si="156"/>
        <v>3.402915985168766E-11</v>
      </c>
      <c r="CE155">
        <f t="shared" si="156"/>
        <v>2.1268224907304786E-12</v>
      </c>
    </row>
    <row r="156" spans="8:83" ht="12.75" hidden="1">
      <c r="H156" t="e">
        <f>(INDEX(H140:H155,$H$200,1))/(INDEX($C$140:$C$154,$H$200,1))</f>
        <v>#DIV/0!</v>
      </c>
      <c r="I156" t="e">
        <f aca="true" t="shared" si="157" ref="I156:BT156">(INDEX(I140:I155,$H$200,1))/(INDEX($C$140:$C$154,$H$200,1))</f>
        <v>#DIV/0!</v>
      </c>
      <c r="J156" t="e">
        <f t="shared" si="157"/>
        <v>#DIV/0!</v>
      </c>
      <c r="K156" t="e">
        <f t="shared" si="157"/>
        <v>#DIV/0!</v>
      </c>
      <c r="L156" s="5" t="e">
        <f t="shared" si="157"/>
        <v>#DIV/0!</v>
      </c>
      <c r="M156" t="e">
        <f t="shared" si="157"/>
        <v>#DIV/0!</v>
      </c>
      <c r="N156" t="e">
        <f t="shared" si="157"/>
        <v>#DIV/0!</v>
      </c>
      <c r="O156" t="e">
        <f t="shared" si="157"/>
        <v>#DIV/0!</v>
      </c>
      <c r="P156" t="e">
        <f t="shared" si="157"/>
        <v>#DIV/0!</v>
      </c>
      <c r="Q156" t="e">
        <f t="shared" si="157"/>
        <v>#DIV/0!</v>
      </c>
      <c r="R156" t="e">
        <f t="shared" si="157"/>
        <v>#DIV/0!</v>
      </c>
      <c r="S156" s="24" t="e">
        <f t="shared" si="157"/>
        <v>#DIV/0!</v>
      </c>
      <c r="T156" t="e">
        <f t="shared" si="157"/>
        <v>#DIV/0!</v>
      </c>
      <c r="U156" t="e">
        <f t="shared" si="157"/>
        <v>#DIV/0!</v>
      </c>
      <c r="V156" t="e">
        <f t="shared" si="157"/>
        <v>#DIV/0!</v>
      </c>
      <c r="W156" t="e">
        <f t="shared" si="157"/>
        <v>#DIV/0!</v>
      </c>
      <c r="X156" s="31" t="e">
        <f t="shared" si="157"/>
        <v>#DIV/0!</v>
      </c>
      <c r="Y156" t="e">
        <f t="shared" si="157"/>
        <v>#DIV/0!</v>
      </c>
      <c r="Z156" t="e">
        <f t="shared" si="157"/>
        <v>#DIV/0!</v>
      </c>
      <c r="AA156" t="e">
        <f t="shared" si="157"/>
        <v>#DIV/0!</v>
      </c>
      <c r="AB156" t="e">
        <f t="shared" si="157"/>
        <v>#DIV/0!</v>
      </c>
      <c r="AC156" t="e">
        <f t="shared" si="157"/>
        <v>#DIV/0!</v>
      </c>
      <c r="AD156" t="e">
        <f t="shared" si="157"/>
        <v>#DIV/0!</v>
      </c>
      <c r="AE156" t="e">
        <f t="shared" si="157"/>
        <v>#DIV/0!</v>
      </c>
      <c r="AF156" t="e">
        <f t="shared" si="157"/>
        <v>#DIV/0!</v>
      </c>
      <c r="AG156" t="e">
        <f t="shared" si="157"/>
        <v>#DIV/0!</v>
      </c>
      <c r="AH156" t="e">
        <f t="shared" si="157"/>
        <v>#DIV/0!</v>
      </c>
      <c r="AI156" t="e">
        <f t="shared" si="157"/>
        <v>#DIV/0!</v>
      </c>
      <c r="AJ156" t="e">
        <f t="shared" si="157"/>
        <v>#DIV/0!</v>
      </c>
      <c r="AK156" t="e">
        <f t="shared" si="157"/>
        <v>#DIV/0!</v>
      </c>
      <c r="AL156" t="e">
        <f t="shared" si="157"/>
        <v>#DIV/0!</v>
      </c>
      <c r="AM156" t="e">
        <f t="shared" si="157"/>
        <v>#DIV/0!</v>
      </c>
      <c r="AN156" t="e">
        <f t="shared" si="157"/>
        <v>#DIV/0!</v>
      </c>
      <c r="AO156" t="e">
        <f t="shared" si="157"/>
        <v>#DIV/0!</v>
      </c>
      <c r="AP156" t="e">
        <f t="shared" si="157"/>
        <v>#DIV/0!</v>
      </c>
      <c r="AQ156" t="e">
        <f t="shared" si="157"/>
        <v>#DIV/0!</v>
      </c>
      <c r="AR156" t="e">
        <f t="shared" si="157"/>
        <v>#DIV/0!</v>
      </c>
      <c r="AS156" t="e">
        <f t="shared" si="157"/>
        <v>#DIV/0!</v>
      </c>
      <c r="AT156" t="e">
        <f t="shared" si="157"/>
        <v>#DIV/0!</v>
      </c>
      <c r="AU156" t="e">
        <f t="shared" si="157"/>
        <v>#DIV/0!</v>
      </c>
      <c r="AV156" t="e">
        <f t="shared" si="157"/>
        <v>#DIV/0!</v>
      </c>
      <c r="AW156" t="e">
        <f t="shared" si="157"/>
        <v>#DIV/0!</v>
      </c>
      <c r="AX156" t="e">
        <f t="shared" si="157"/>
        <v>#DIV/0!</v>
      </c>
      <c r="AY156" t="e">
        <f t="shared" si="157"/>
        <v>#DIV/0!</v>
      </c>
      <c r="AZ156" t="e">
        <f t="shared" si="157"/>
        <v>#DIV/0!</v>
      </c>
      <c r="BA156" t="e">
        <f t="shared" si="157"/>
        <v>#DIV/0!</v>
      </c>
      <c r="BB156" t="e">
        <f t="shared" si="157"/>
        <v>#DIV/0!</v>
      </c>
      <c r="BC156" t="e">
        <f t="shared" si="157"/>
        <v>#DIV/0!</v>
      </c>
      <c r="BD156" t="e">
        <f t="shared" si="157"/>
        <v>#DIV/0!</v>
      </c>
      <c r="BE156" t="e">
        <f t="shared" si="157"/>
        <v>#DIV/0!</v>
      </c>
      <c r="BF156" t="e">
        <f t="shared" si="157"/>
        <v>#DIV/0!</v>
      </c>
      <c r="BG156" t="e">
        <f t="shared" si="157"/>
        <v>#DIV/0!</v>
      </c>
      <c r="BH156" t="e">
        <f t="shared" si="157"/>
        <v>#DIV/0!</v>
      </c>
      <c r="BI156" t="e">
        <f t="shared" si="157"/>
        <v>#DIV/0!</v>
      </c>
      <c r="BJ156" t="e">
        <f t="shared" si="157"/>
        <v>#DIV/0!</v>
      </c>
      <c r="BK156" t="e">
        <f t="shared" si="157"/>
        <v>#DIV/0!</v>
      </c>
      <c r="BL156" t="e">
        <f t="shared" si="157"/>
        <v>#DIV/0!</v>
      </c>
      <c r="BM156" t="e">
        <f t="shared" si="157"/>
        <v>#DIV/0!</v>
      </c>
      <c r="BN156" t="e">
        <f t="shared" si="157"/>
        <v>#DIV/0!</v>
      </c>
      <c r="BO156" t="e">
        <f t="shared" si="157"/>
        <v>#DIV/0!</v>
      </c>
      <c r="BP156" t="e">
        <f t="shared" si="157"/>
        <v>#DIV/0!</v>
      </c>
      <c r="BQ156" t="e">
        <f t="shared" si="157"/>
        <v>#DIV/0!</v>
      </c>
      <c r="BR156" t="e">
        <f t="shared" si="157"/>
        <v>#DIV/0!</v>
      </c>
      <c r="BS156" t="e">
        <f t="shared" si="157"/>
        <v>#DIV/0!</v>
      </c>
      <c r="BT156" t="e">
        <f t="shared" si="157"/>
        <v>#DIV/0!</v>
      </c>
      <c r="BU156" t="e">
        <f aca="true" t="shared" si="158" ref="BU156:CE156">(INDEX(BU140:BU155,$H$200,1))/(INDEX($C$140:$C$154,$H$200,1))</f>
        <v>#DIV/0!</v>
      </c>
      <c r="BV156" t="e">
        <f t="shared" si="158"/>
        <v>#DIV/0!</v>
      </c>
      <c r="BW156" t="e">
        <f t="shared" si="158"/>
        <v>#DIV/0!</v>
      </c>
      <c r="BX156" t="e">
        <f t="shared" si="158"/>
        <v>#DIV/0!</v>
      </c>
      <c r="BY156" t="e">
        <f t="shared" si="158"/>
        <v>#DIV/0!</v>
      </c>
      <c r="BZ156" t="e">
        <f t="shared" si="158"/>
        <v>#DIV/0!</v>
      </c>
      <c r="CA156" t="e">
        <f t="shared" si="158"/>
        <v>#DIV/0!</v>
      </c>
      <c r="CB156" t="e">
        <f t="shared" si="158"/>
        <v>#DIV/0!</v>
      </c>
      <c r="CC156" t="e">
        <f t="shared" si="158"/>
        <v>#DIV/0!</v>
      </c>
      <c r="CD156" t="e">
        <f t="shared" si="158"/>
        <v>#DIV/0!</v>
      </c>
      <c r="CE156" t="e">
        <f t="shared" si="158"/>
        <v>#DIV/0!</v>
      </c>
    </row>
    <row r="157" ht="12.75" hidden="1"/>
    <row r="158" ht="12.75" hidden="1"/>
    <row r="159" ht="12.75" hidden="1"/>
    <row r="160" ht="12.75" hidden="1"/>
    <row r="161" ht="12.75" hidden="1"/>
    <row r="162" spans="2:13" ht="12.75" hidden="1">
      <c r="B162">
        <f>INDEX(H162:CE162,1,C162)</f>
        <v>50</v>
      </c>
      <c r="C162">
        <f aca="true" t="shared" si="159" ref="C162:C176">MATCH($J$119,H162:CE162,-1)</f>
        <v>4</v>
      </c>
      <c r="F162">
        <f>C162</f>
        <v>4</v>
      </c>
      <c r="G162">
        <f>F162+1</f>
        <v>5</v>
      </c>
      <c r="H162">
        <f aca="true" t="shared" si="160" ref="H162:M162">H139/$C139*100</f>
        <v>100</v>
      </c>
      <c r="I162">
        <f t="shared" si="160"/>
        <v>83.33333333333334</v>
      </c>
      <c r="J162">
        <f t="shared" si="160"/>
        <v>66.66666666666666</v>
      </c>
      <c r="K162">
        <f t="shared" si="160"/>
        <v>50</v>
      </c>
      <c r="L162" s="5">
        <f t="shared" si="160"/>
        <v>33.33333333333333</v>
      </c>
      <c r="M162">
        <f t="shared" si="160"/>
        <v>16.666666666666664</v>
      </c>
    </row>
    <row r="163" spans="2:83" ht="12.75" hidden="1">
      <c r="B163">
        <f>INDEX(H163:CE163,1,C163)</f>
        <v>58.333333333333336</v>
      </c>
      <c r="C163">
        <f t="shared" si="159"/>
        <v>6</v>
      </c>
      <c r="F163">
        <f>C163+1</f>
        <v>7</v>
      </c>
      <c r="G163">
        <f aca="true" t="shared" si="161" ref="G163:G176">F163+1</f>
        <v>8</v>
      </c>
      <c r="H163">
        <f aca="true" t="shared" si="162" ref="H163:H176">H140/$C140*100</f>
        <v>100</v>
      </c>
      <c r="I163">
        <f aca="true" t="shared" si="163" ref="I163:BT164">I140/$C140*100</f>
        <v>97.22222222222221</v>
      </c>
      <c r="J163">
        <f t="shared" si="163"/>
        <v>91.66666666666666</v>
      </c>
      <c r="K163">
        <f t="shared" si="163"/>
        <v>83.33333333333334</v>
      </c>
      <c r="L163" s="5">
        <f t="shared" si="163"/>
        <v>72.22222222222221</v>
      </c>
      <c r="M163">
        <f t="shared" si="163"/>
        <v>58.333333333333336</v>
      </c>
      <c r="N163">
        <f t="shared" si="163"/>
        <v>41.66666666666667</v>
      </c>
      <c r="O163">
        <f t="shared" si="163"/>
        <v>27.77777777777778</v>
      </c>
      <c r="P163">
        <f t="shared" si="163"/>
        <v>16.666666666666664</v>
      </c>
      <c r="Q163">
        <f t="shared" si="163"/>
        <v>8.333333333333332</v>
      </c>
      <c r="R163">
        <f t="shared" si="163"/>
        <v>2.7777777777777777</v>
      </c>
      <c r="S163" s="24">
        <f t="shared" si="163"/>
        <v>0</v>
      </c>
      <c r="T163">
        <f t="shared" si="163"/>
        <v>0</v>
      </c>
      <c r="U163">
        <f t="shared" si="163"/>
        <v>0</v>
      </c>
      <c r="V163">
        <f t="shared" si="163"/>
        <v>0</v>
      </c>
      <c r="W163">
        <f t="shared" si="163"/>
        <v>0</v>
      </c>
      <c r="X163" s="31">
        <f t="shared" si="163"/>
        <v>0</v>
      </c>
      <c r="Y163">
        <f t="shared" si="163"/>
        <v>0</v>
      </c>
      <c r="Z163">
        <f t="shared" si="163"/>
        <v>0</v>
      </c>
      <c r="AA163">
        <f t="shared" si="163"/>
        <v>0</v>
      </c>
      <c r="AB163">
        <f t="shared" si="163"/>
        <v>0</v>
      </c>
      <c r="AC163">
        <f t="shared" si="163"/>
        <v>0</v>
      </c>
      <c r="AD163">
        <f t="shared" si="163"/>
        <v>0</v>
      </c>
      <c r="AE163">
        <f t="shared" si="163"/>
        <v>0</v>
      </c>
      <c r="AF163">
        <f t="shared" si="163"/>
        <v>0</v>
      </c>
      <c r="AG163">
        <f t="shared" si="163"/>
        <v>0</v>
      </c>
      <c r="AH163">
        <f t="shared" si="163"/>
        <v>0</v>
      </c>
      <c r="AI163">
        <f t="shared" si="163"/>
        <v>0</v>
      </c>
      <c r="AJ163">
        <f t="shared" si="163"/>
        <v>0</v>
      </c>
      <c r="AK163">
        <f t="shared" si="163"/>
        <v>0</v>
      </c>
      <c r="AL163">
        <f t="shared" si="163"/>
        <v>0</v>
      </c>
      <c r="AM163">
        <f t="shared" si="163"/>
        <v>0</v>
      </c>
      <c r="AN163">
        <f t="shared" si="163"/>
        <v>0</v>
      </c>
      <c r="AO163">
        <f t="shared" si="163"/>
        <v>0</v>
      </c>
      <c r="AP163">
        <f t="shared" si="163"/>
        <v>0</v>
      </c>
      <c r="AQ163">
        <f t="shared" si="163"/>
        <v>0</v>
      </c>
      <c r="AR163">
        <f t="shared" si="163"/>
        <v>0</v>
      </c>
      <c r="AS163">
        <f t="shared" si="163"/>
        <v>0</v>
      </c>
      <c r="AT163">
        <f t="shared" si="163"/>
        <v>0</v>
      </c>
      <c r="AU163">
        <f t="shared" si="163"/>
        <v>0</v>
      </c>
      <c r="AV163">
        <f t="shared" si="163"/>
        <v>0</v>
      </c>
      <c r="AW163">
        <f t="shared" si="163"/>
        <v>0</v>
      </c>
      <c r="AX163">
        <f t="shared" si="163"/>
        <v>0</v>
      </c>
      <c r="AY163">
        <f t="shared" si="163"/>
        <v>0</v>
      </c>
      <c r="AZ163">
        <f t="shared" si="163"/>
        <v>0</v>
      </c>
      <c r="BA163">
        <f t="shared" si="163"/>
        <v>0</v>
      </c>
      <c r="BB163">
        <f t="shared" si="163"/>
        <v>0</v>
      </c>
      <c r="BC163">
        <f t="shared" si="163"/>
        <v>0</v>
      </c>
      <c r="BD163">
        <f t="shared" si="163"/>
        <v>0</v>
      </c>
      <c r="BE163">
        <f t="shared" si="163"/>
        <v>0</v>
      </c>
      <c r="BF163">
        <f t="shared" si="163"/>
        <v>0</v>
      </c>
      <c r="BG163">
        <f t="shared" si="163"/>
        <v>0</v>
      </c>
      <c r="BH163">
        <f t="shared" si="163"/>
        <v>0</v>
      </c>
      <c r="BI163">
        <f t="shared" si="163"/>
        <v>0</v>
      </c>
      <c r="BJ163">
        <f t="shared" si="163"/>
        <v>0</v>
      </c>
      <c r="BK163">
        <f t="shared" si="163"/>
        <v>0</v>
      </c>
      <c r="BL163">
        <f t="shared" si="163"/>
        <v>0</v>
      </c>
      <c r="BM163">
        <f t="shared" si="163"/>
        <v>0</v>
      </c>
      <c r="BN163">
        <f t="shared" si="163"/>
        <v>0</v>
      </c>
      <c r="BO163">
        <f t="shared" si="163"/>
        <v>0</v>
      </c>
      <c r="BP163">
        <f t="shared" si="163"/>
        <v>0</v>
      </c>
      <c r="BQ163">
        <f t="shared" si="163"/>
        <v>0</v>
      </c>
      <c r="BR163">
        <f t="shared" si="163"/>
        <v>0</v>
      </c>
      <c r="BS163">
        <f t="shared" si="163"/>
        <v>0</v>
      </c>
      <c r="BT163">
        <f t="shared" si="163"/>
        <v>0</v>
      </c>
      <c r="BU163">
        <f aca="true" t="shared" si="164" ref="BU163:CE167">BU140/$C140*100</f>
        <v>0</v>
      </c>
      <c r="BV163">
        <f t="shared" si="164"/>
        <v>0</v>
      </c>
      <c r="BW163">
        <f t="shared" si="164"/>
        <v>0</v>
      </c>
      <c r="BX163">
        <f t="shared" si="164"/>
        <v>0</v>
      </c>
      <c r="BY163">
        <f t="shared" si="164"/>
        <v>0</v>
      </c>
      <c r="BZ163">
        <f t="shared" si="164"/>
        <v>0</v>
      </c>
      <c r="CA163">
        <f t="shared" si="164"/>
        <v>0</v>
      </c>
      <c r="CB163">
        <f t="shared" si="164"/>
        <v>0</v>
      </c>
      <c r="CC163">
        <f t="shared" si="164"/>
        <v>0</v>
      </c>
      <c r="CD163">
        <f t="shared" si="164"/>
        <v>0</v>
      </c>
      <c r="CE163">
        <f t="shared" si="164"/>
        <v>0</v>
      </c>
    </row>
    <row r="164" spans="2:83" ht="12.75" hidden="1">
      <c r="B164">
        <f aca="true" t="shared" si="165" ref="B164:B176">INDEX(H164:CE164,1,C164)</f>
        <v>50</v>
      </c>
      <c r="C164">
        <f t="shared" si="159"/>
        <v>9</v>
      </c>
      <c r="F164">
        <f>C164+2</f>
        <v>11</v>
      </c>
      <c r="G164">
        <f t="shared" si="161"/>
        <v>12</v>
      </c>
      <c r="H164">
        <f t="shared" si="162"/>
        <v>100</v>
      </c>
      <c r="I164">
        <f aca="true" t="shared" si="166" ref="I164:W164">I141/$C141*100</f>
        <v>99.53703703703704</v>
      </c>
      <c r="J164">
        <f t="shared" si="166"/>
        <v>98.14814814814815</v>
      </c>
      <c r="K164">
        <f t="shared" si="166"/>
        <v>95.37037037037037</v>
      </c>
      <c r="L164" s="5">
        <f t="shared" si="166"/>
        <v>90.74074074074075</v>
      </c>
      <c r="M164">
        <f t="shared" si="166"/>
        <v>83.79629629629629</v>
      </c>
      <c r="N164">
        <f t="shared" si="166"/>
        <v>74.07407407407408</v>
      </c>
      <c r="O164">
        <f t="shared" si="166"/>
        <v>62.5</v>
      </c>
      <c r="P164">
        <f t="shared" si="166"/>
        <v>50</v>
      </c>
      <c r="Q164">
        <f t="shared" si="166"/>
        <v>37.5</v>
      </c>
      <c r="R164">
        <f t="shared" si="166"/>
        <v>25.925925925925924</v>
      </c>
      <c r="S164" s="24">
        <f t="shared" si="166"/>
        <v>16.203703703703702</v>
      </c>
      <c r="T164">
        <f t="shared" si="166"/>
        <v>9.25925925925926</v>
      </c>
      <c r="U164">
        <f t="shared" si="166"/>
        <v>4.62962962962963</v>
      </c>
      <c r="V164">
        <f t="shared" si="166"/>
        <v>1.8518518518518516</v>
      </c>
      <c r="W164">
        <f t="shared" si="166"/>
        <v>0.4629629629629629</v>
      </c>
      <c r="X164" s="31">
        <f t="shared" si="163"/>
        <v>0</v>
      </c>
      <c r="Y164">
        <f t="shared" si="163"/>
        <v>0</v>
      </c>
      <c r="Z164">
        <f t="shared" si="163"/>
        <v>0</v>
      </c>
      <c r="AA164">
        <f t="shared" si="163"/>
        <v>0</v>
      </c>
      <c r="AB164">
        <f t="shared" si="163"/>
        <v>0</v>
      </c>
      <c r="AC164">
        <f t="shared" si="163"/>
        <v>0</v>
      </c>
      <c r="AD164">
        <f t="shared" si="163"/>
        <v>0</v>
      </c>
      <c r="AE164">
        <f t="shared" si="163"/>
        <v>0</v>
      </c>
      <c r="AF164">
        <f t="shared" si="163"/>
        <v>0</v>
      </c>
      <c r="AG164">
        <f t="shared" si="163"/>
        <v>0</v>
      </c>
      <c r="AH164">
        <f t="shared" si="163"/>
        <v>0</v>
      </c>
      <c r="AI164">
        <f t="shared" si="163"/>
        <v>0</v>
      </c>
      <c r="AJ164">
        <f t="shared" si="163"/>
        <v>0</v>
      </c>
      <c r="AK164">
        <f t="shared" si="163"/>
        <v>0</v>
      </c>
      <c r="AL164">
        <f t="shared" si="163"/>
        <v>0</v>
      </c>
      <c r="AM164">
        <f t="shared" si="163"/>
        <v>0</v>
      </c>
      <c r="AN164">
        <f t="shared" si="163"/>
        <v>0</v>
      </c>
      <c r="AO164">
        <f t="shared" si="163"/>
        <v>0</v>
      </c>
      <c r="AP164">
        <f t="shared" si="163"/>
        <v>0</v>
      </c>
      <c r="AQ164">
        <f t="shared" si="163"/>
        <v>0</v>
      </c>
      <c r="AR164">
        <f t="shared" si="163"/>
        <v>0</v>
      </c>
      <c r="AS164">
        <f t="shared" si="163"/>
        <v>0</v>
      </c>
      <c r="AT164">
        <f t="shared" si="163"/>
        <v>0</v>
      </c>
      <c r="AU164">
        <f t="shared" si="163"/>
        <v>0</v>
      </c>
      <c r="AV164">
        <f t="shared" si="163"/>
        <v>0</v>
      </c>
      <c r="AW164">
        <f t="shared" si="163"/>
        <v>0</v>
      </c>
      <c r="AX164">
        <f t="shared" si="163"/>
        <v>0</v>
      </c>
      <c r="AY164">
        <f t="shared" si="163"/>
        <v>0</v>
      </c>
      <c r="AZ164">
        <f t="shared" si="163"/>
        <v>0</v>
      </c>
      <c r="BA164">
        <f t="shared" si="163"/>
        <v>0</v>
      </c>
      <c r="BB164">
        <f t="shared" si="163"/>
        <v>0</v>
      </c>
      <c r="BC164">
        <f t="shared" si="163"/>
        <v>0</v>
      </c>
      <c r="BD164">
        <f t="shared" si="163"/>
        <v>0</v>
      </c>
      <c r="BE164">
        <f t="shared" si="163"/>
        <v>0</v>
      </c>
      <c r="BF164">
        <f t="shared" si="163"/>
        <v>0</v>
      </c>
      <c r="BG164">
        <f t="shared" si="163"/>
        <v>0</v>
      </c>
      <c r="BH164">
        <f t="shared" si="163"/>
        <v>0</v>
      </c>
      <c r="BI164">
        <f t="shared" si="163"/>
        <v>0</v>
      </c>
      <c r="BJ164">
        <f t="shared" si="163"/>
        <v>0</v>
      </c>
      <c r="BK164">
        <f t="shared" si="163"/>
        <v>0</v>
      </c>
      <c r="BL164">
        <f t="shared" si="163"/>
        <v>0</v>
      </c>
      <c r="BM164">
        <f t="shared" si="163"/>
        <v>0</v>
      </c>
      <c r="BN164">
        <f t="shared" si="163"/>
        <v>0</v>
      </c>
      <c r="BO164">
        <f t="shared" si="163"/>
        <v>0</v>
      </c>
      <c r="BP164">
        <f t="shared" si="163"/>
        <v>0</v>
      </c>
      <c r="BQ164">
        <f t="shared" si="163"/>
        <v>0</v>
      </c>
      <c r="BR164">
        <f t="shared" si="163"/>
        <v>0</v>
      </c>
      <c r="BS164">
        <f t="shared" si="163"/>
        <v>0</v>
      </c>
      <c r="BT164">
        <f t="shared" si="163"/>
        <v>0</v>
      </c>
      <c r="BU164">
        <f t="shared" si="164"/>
        <v>0</v>
      </c>
      <c r="BV164">
        <f t="shared" si="164"/>
        <v>0</v>
      </c>
      <c r="BW164">
        <f t="shared" si="164"/>
        <v>0</v>
      </c>
      <c r="BX164">
        <f t="shared" si="164"/>
        <v>0</v>
      </c>
      <c r="BY164">
        <f t="shared" si="164"/>
        <v>0</v>
      </c>
      <c r="BZ164">
        <f t="shared" si="164"/>
        <v>0</v>
      </c>
      <c r="CA164">
        <f t="shared" si="164"/>
        <v>0</v>
      </c>
      <c r="CB164">
        <f t="shared" si="164"/>
        <v>0</v>
      </c>
      <c r="CC164">
        <f t="shared" si="164"/>
        <v>0</v>
      </c>
      <c r="CD164">
        <f t="shared" si="164"/>
        <v>0</v>
      </c>
      <c r="CE164">
        <f t="shared" si="164"/>
        <v>0</v>
      </c>
    </row>
    <row r="165" spans="2:83" ht="12.75" hidden="1">
      <c r="B165">
        <f t="shared" si="165"/>
        <v>55.632716049382715</v>
      </c>
      <c r="C165">
        <f t="shared" si="159"/>
        <v>11</v>
      </c>
      <c r="F165">
        <f>C165+3</f>
        <v>14</v>
      </c>
      <c r="G165">
        <f t="shared" si="161"/>
        <v>15</v>
      </c>
      <c r="H165">
        <f t="shared" si="162"/>
        <v>100</v>
      </c>
      <c r="I165">
        <f aca="true" t="shared" si="167" ref="I165:BT168">I142/$C142*100</f>
        <v>99.92283950617285</v>
      </c>
      <c r="J165">
        <f t="shared" si="167"/>
        <v>99.6141975308642</v>
      </c>
      <c r="K165">
        <f t="shared" si="167"/>
        <v>98.8425925925926</v>
      </c>
      <c r="L165" s="5">
        <f t="shared" si="167"/>
        <v>97.2993827160494</v>
      </c>
      <c r="M165">
        <f t="shared" si="167"/>
        <v>94.59876543209876</v>
      </c>
      <c r="N165">
        <f t="shared" si="167"/>
        <v>90.27777777777779</v>
      </c>
      <c r="O165">
        <f t="shared" si="167"/>
        <v>84.10493827160494</v>
      </c>
      <c r="P165">
        <f t="shared" si="167"/>
        <v>76.08024691358025</v>
      </c>
      <c r="Q165">
        <f t="shared" si="167"/>
        <v>66.43518518518519</v>
      </c>
      <c r="R165">
        <f t="shared" si="167"/>
        <v>55.632716049382715</v>
      </c>
      <c r="S165" s="24">
        <f t="shared" si="167"/>
        <v>44.367283950617285</v>
      </c>
      <c r="T165">
        <f t="shared" si="167"/>
        <v>33.56481481481482</v>
      </c>
      <c r="U165">
        <f t="shared" si="167"/>
        <v>23.919753086419753</v>
      </c>
      <c r="V165">
        <f t="shared" si="167"/>
        <v>15.895061728395063</v>
      </c>
      <c r="W165">
        <f t="shared" si="167"/>
        <v>9.722222222222223</v>
      </c>
      <c r="X165" s="31">
        <f t="shared" si="167"/>
        <v>5.401234567901234</v>
      </c>
      <c r="Y165">
        <f t="shared" si="167"/>
        <v>2.700617283950617</v>
      </c>
      <c r="Z165">
        <f t="shared" si="167"/>
        <v>1.1574074074074074</v>
      </c>
      <c r="AA165">
        <f t="shared" si="167"/>
        <v>0.38580246913580246</v>
      </c>
      <c r="AB165">
        <f t="shared" si="167"/>
        <v>0.07716049382716049</v>
      </c>
      <c r="AC165">
        <f t="shared" si="167"/>
        <v>0</v>
      </c>
      <c r="AD165">
        <f t="shared" si="167"/>
        <v>0</v>
      </c>
      <c r="AE165">
        <f t="shared" si="167"/>
        <v>0</v>
      </c>
      <c r="AF165">
        <f t="shared" si="167"/>
        <v>0</v>
      </c>
      <c r="AG165">
        <f t="shared" si="167"/>
        <v>0</v>
      </c>
      <c r="AH165">
        <f t="shared" si="167"/>
        <v>0</v>
      </c>
      <c r="AI165">
        <f t="shared" si="167"/>
        <v>0</v>
      </c>
      <c r="AJ165">
        <f t="shared" si="167"/>
        <v>0</v>
      </c>
      <c r="AK165">
        <f t="shared" si="167"/>
        <v>0</v>
      </c>
      <c r="AL165">
        <f t="shared" si="167"/>
        <v>0</v>
      </c>
      <c r="AM165">
        <f t="shared" si="167"/>
        <v>0</v>
      </c>
      <c r="AN165">
        <f t="shared" si="167"/>
        <v>0</v>
      </c>
      <c r="AO165">
        <f t="shared" si="167"/>
        <v>0</v>
      </c>
      <c r="AP165">
        <f t="shared" si="167"/>
        <v>0</v>
      </c>
      <c r="AQ165">
        <f t="shared" si="167"/>
        <v>0</v>
      </c>
      <c r="AR165">
        <f t="shared" si="167"/>
        <v>0</v>
      </c>
      <c r="AS165">
        <f t="shared" si="167"/>
        <v>0</v>
      </c>
      <c r="AT165">
        <f t="shared" si="167"/>
        <v>0</v>
      </c>
      <c r="AU165">
        <f t="shared" si="167"/>
        <v>0</v>
      </c>
      <c r="AV165">
        <f t="shared" si="167"/>
        <v>0</v>
      </c>
      <c r="AW165">
        <f t="shared" si="167"/>
        <v>0</v>
      </c>
      <c r="AX165">
        <f t="shared" si="167"/>
        <v>0</v>
      </c>
      <c r="AY165">
        <f t="shared" si="167"/>
        <v>0</v>
      </c>
      <c r="AZ165">
        <f t="shared" si="167"/>
        <v>0</v>
      </c>
      <c r="BA165">
        <f t="shared" si="167"/>
        <v>0</v>
      </c>
      <c r="BB165">
        <f t="shared" si="167"/>
        <v>0</v>
      </c>
      <c r="BC165">
        <f t="shared" si="167"/>
        <v>0</v>
      </c>
      <c r="BD165">
        <f t="shared" si="167"/>
        <v>0</v>
      </c>
      <c r="BE165">
        <f t="shared" si="167"/>
        <v>0</v>
      </c>
      <c r="BF165">
        <f t="shared" si="167"/>
        <v>0</v>
      </c>
      <c r="BG165">
        <f t="shared" si="167"/>
        <v>0</v>
      </c>
      <c r="BH165">
        <f t="shared" si="167"/>
        <v>0</v>
      </c>
      <c r="BI165">
        <f t="shared" si="167"/>
        <v>0</v>
      </c>
      <c r="BJ165">
        <f t="shared" si="167"/>
        <v>0</v>
      </c>
      <c r="BK165">
        <f t="shared" si="167"/>
        <v>0</v>
      </c>
      <c r="BL165">
        <f t="shared" si="167"/>
        <v>0</v>
      </c>
      <c r="BM165">
        <f t="shared" si="167"/>
        <v>0</v>
      </c>
      <c r="BN165">
        <f t="shared" si="167"/>
        <v>0</v>
      </c>
      <c r="BO165">
        <f t="shared" si="167"/>
        <v>0</v>
      </c>
      <c r="BP165">
        <f t="shared" si="167"/>
        <v>0</v>
      </c>
      <c r="BQ165">
        <f t="shared" si="167"/>
        <v>0</v>
      </c>
      <c r="BR165">
        <f t="shared" si="167"/>
        <v>0</v>
      </c>
      <c r="BS165">
        <f t="shared" si="167"/>
        <v>0</v>
      </c>
      <c r="BT165">
        <f t="shared" si="167"/>
        <v>0</v>
      </c>
      <c r="BU165">
        <f t="shared" si="164"/>
        <v>0</v>
      </c>
      <c r="BV165">
        <f t="shared" si="164"/>
        <v>0</v>
      </c>
      <c r="BW165">
        <f t="shared" si="164"/>
        <v>0</v>
      </c>
      <c r="BX165">
        <f t="shared" si="164"/>
        <v>0</v>
      </c>
      <c r="BY165">
        <f t="shared" si="164"/>
        <v>0</v>
      </c>
      <c r="BZ165">
        <f t="shared" si="164"/>
        <v>0</v>
      </c>
      <c r="CA165">
        <f t="shared" si="164"/>
        <v>0</v>
      </c>
      <c r="CB165">
        <f t="shared" si="164"/>
        <v>0</v>
      </c>
      <c r="CC165">
        <f t="shared" si="164"/>
        <v>0</v>
      </c>
      <c r="CD165">
        <f t="shared" si="164"/>
        <v>0</v>
      </c>
      <c r="CE165">
        <f t="shared" si="164"/>
        <v>0</v>
      </c>
    </row>
    <row r="166" spans="2:83" ht="12.75" hidden="1">
      <c r="B166">
        <f t="shared" si="165"/>
        <v>50</v>
      </c>
      <c r="C166">
        <f t="shared" si="159"/>
        <v>14</v>
      </c>
      <c r="F166">
        <f>C166+4</f>
        <v>18</v>
      </c>
      <c r="G166">
        <f t="shared" si="161"/>
        <v>19</v>
      </c>
      <c r="H166">
        <f t="shared" si="162"/>
        <v>100</v>
      </c>
      <c r="I166">
        <f t="shared" si="167"/>
        <v>99.98713991769547</v>
      </c>
      <c r="J166">
        <f t="shared" si="167"/>
        <v>99.92283950617285</v>
      </c>
      <c r="K166">
        <f t="shared" si="167"/>
        <v>99.72993827160494</v>
      </c>
      <c r="L166" s="5">
        <f t="shared" si="167"/>
        <v>99.2798353909465</v>
      </c>
      <c r="M166">
        <f t="shared" si="167"/>
        <v>98.37962962962963</v>
      </c>
      <c r="N166">
        <f t="shared" si="167"/>
        <v>96.75925925925925</v>
      </c>
      <c r="O166">
        <f t="shared" si="167"/>
        <v>94.12294238683128</v>
      </c>
      <c r="P166">
        <f t="shared" si="167"/>
        <v>90.2006172839506</v>
      </c>
      <c r="Q166">
        <f t="shared" si="167"/>
        <v>84.7993827160494</v>
      </c>
      <c r="R166">
        <f t="shared" si="167"/>
        <v>77.85493827160494</v>
      </c>
      <c r="S166" s="24">
        <f t="shared" si="167"/>
        <v>69.48302469135803</v>
      </c>
      <c r="T166">
        <f t="shared" si="167"/>
        <v>60.03086419753087</v>
      </c>
      <c r="U166">
        <f t="shared" si="167"/>
        <v>50</v>
      </c>
      <c r="V166">
        <f t="shared" si="167"/>
        <v>39.96913580246913</v>
      </c>
      <c r="W166">
        <f t="shared" si="167"/>
        <v>30.516975308641975</v>
      </c>
      <c r="X166" s="31">
        <f t="shared" si="167"/>
        <v>22.145061728395063</v>
      </c>
      <c r="Y166">
        <f t="shared" si="167"/>
        <v>15.200617283950619</v>
      </c>
      <c r="Z166">
        <f t="shared" si="167"/>
        <v>9.799382716049383</v>
      </c>
      <c r="AA166">
        <f t="shared" si="167"/>
        <v>5.877057613168724</v>
      </c>
      <c r="AB166">
        <f t="shared" si="167"/>
        <v>3.2407407407407405</v>
      </c>
      <c r="AC166">
        <f t="shared" si="167"/>
        <v>1.6203703703703702</v>
      </c>
      <c r="AD166">
        <f t="shared" si="167"/>
        <v>0.720164609053498</v>
      </c>
      <c r="AE166">
        <f t="shared" si="167"/>
        <v>0.2700617283950617</v>
      </c>
      <c r="AF166">
        <f t="shared" si="167"/>
        <v>0.07716049382716049</v>
      </c>
      <c r="AG166">
        <f t="shared" si="167"/>
        <v>0.01286008230452675</v>
      </c>
      <c r="AH166">
        <f t="shared" si="167"/>
        <v>0</v>
      </c>
      <c r="AI166">
        <f t="shared" si="167"/>
        <v>0</v>
      </c>
      <c r="AJ166">
        <f t="shared" si="167"/>
        <v>0</v>
      </c>
      <c r="AK166">
        <f t="shared" si="167"/>
        <v>0</v>
      </c>
      <c r="AL166">
        <f t="shared" si="167"/>
        <v>0</v>
      </c>
      <c r="AM166">
        <f t="shared" si="167"/>
        <v>0</v>
      </c>
      <c r="AN166">
        <f t="shared" si="167"/>
        <v>0</v>
      </c>
      <c r="AO166">
        <f t="shared" si="167"/>
        <v>0</v>
      </c>
      <c r="AP166">
        <f t="shared" si="167"/>
        <v>0</v>
      </c>
      <c r="AQ166">
        <f t="shared" si="167"/>
        <v>0</v>
      </c>
      <c r="AR166">
        <f t="shared" si="167"/>
        <v>0</v>
      </c>
      <c r="AS166">
        <f t="shared" si="167"/>
        <v>0</v>
      </c>
      <c r="AT166">
        <f t="shared" si="167"/>
        <v>0</v>
      </c>
      <c r="AU166">
        <f t="shared" si="167"/>
        <v>0</v>
      </c>
      <c r="AV166">
        <f t="shared" si="167"/>
        <v>0</v>
      </c>
      <c r="AW166">
        <f t="shared" si="167"/>
        <v>0</v>
      </c>
      <c r="AX166">
        <f t="shared" si="167"/>
        <v>0</v>
      </c>
      <c r="AY166">
        <f t="shared" si="167"/>
        <v>0</v>
      </c>
      <c r="AZ166">
        <f t="shared" si="167"/>
        <v>0</v>
      </c>
      <c r="BA166">
        <f t="shared" si="167"/>
        <v>0</v>
      </c>
      <c r="BB166">
        <f t="shared" si="167"/>
        <v>0</v>
      </c>
      <c r="BC166">
        <f t="shared" si="167"/>
        <v>0</v>
      </c>
      <c r="BD166">
        <f t="shared" si="167"/>
        <v>0</v>
      </c>
      <c r="BE166">
        <f t="shared" si="167"/>
        <v>0</v>
      </c>
      <c r="BF166">
        <f t="shared" si="167"/>
        <v>0</v>
      </c>
      <c r="BG166">
        <f t="shared" si="167"/>
        <v>0</v>
      </c>
      <c r="BH166">
        <f t="shared" si="167"/>
        <v>0</v>
      </c>
      <c r="BI166">
        <f t="shared" si="167"/>
        <v>0</v>
      </c>
      <c r="BJ166">
        <f t="shared" si="167"/>
        <v>0</v>
      </c>
      <c r="BK166">
        <f t="shared" si="167"/>
        <v>0</v>
      </c>
      <c r="BL166">
        <f t="shared" si="167"/>
        <v>0</v>
      </c>
      <c r="BM166">
        <f t="shared" si="167"/>
        <v>0</v>
      </c>
      <c r="BN166">
        <f t="shared" si="167"/>
        <v>0</v>
      </c>
      <c r="BO166">
        <f t="shared" si="167"/>
        <v>0</v>
      </c>
      <c r="BP166">
        <f t="shared" si="167"/>
        <v>0</v>
      </c>
      <c r="BQ166">
        <f t="shared" si="167"/>
        <v>0</v>
      </c>
      <c r="BR166">
        <f t="shared" si="167"/>
        <v>0</v>
      </c>
      <c r="BS166">
        <f t="shared" si="167"/>
        <v>0</v>
      </c>
      <c r="BT166">
        <f t="shared" si="167"/>
        <v>0</v>
      </c>
      <c r="BU166">
        <f t="shared" si="164"/>
        <v>0</v>
      </c>
      <c r="BV166">
        <f t="shared" si="164"/>
        <v>0</v>
      </c>
      <c r="BW166">
        <f t="shared" si="164"/>
        <v>0</v>
      </c>
      <c r="BX166">
        <f t="shared" si="164"/>
        <v>0</v>
      </c>
      <c r="BY166">
        <f t="shared" si="164"/>
        <v>0</v>
      </c>
      <c r="BZ166">
        <f t="shared" si="164"/>
        <v>0</v>
      </c>
      <c r="CA166">
        <f t="shared" si="164"/>
        <v>0</v>
      </c>
      <c r="CB166">
        <f t="shared" si="164"/>
        <v>0</v>
      </c>
      <c r="CC166">
        <f t="shared" si="164"/>
        <v>0</v>
      </c>
      <c r="CD166">
        <f t="shared" si="164"/>
        <v>0</v>
      </c>
      <c r="CE166">
        <f t="shared" si="164"/>
        <v>0</v>
      </c>
    </row>
    <row r="167" spans="2:83" ht="12.75" hidden="1">
      <c r="B167">
        <f t="shared" si="165"/>
        <v>54.64248971193416</v>
      </c>
      <c r="C167">
        <f t="shared" si="159"/>
        <v>16</v>
      </c>
      <c r="F167">
        <f>C167+5</f>
        <v>21</v>
      </c>
      <c r="G167">
        <f t="shared" si="161"/>
        <v>22</v>
      </c>
      <c r="H167">
        <f t="shared" si="162"/>
        <v>100</v>
      </c>
      <c r="I167">
        <f t="shared" si="167"/>
        <v>99.99785665294925</v>
      </c>
      <c r="J167">
        <f t="shared" si="167"/>
        <v>99.98499657064473</v>
      </c>
      <c r="K167">
        <f t="shared" si="167"/>
        <v>99.93998628257887</v>
      </c>
      <c r="L167" s="5">
        <f t="shared" si="167"/>
        <v>99.81995884773663</v>
      </c>
      <c r="M167">
        <f t="shared" si="167"/>
        <v>99.54989711934157</v>
      </c>
      <c r="N167">
        <f t="shared" si="167"/>
        <v>99.00977366255144</v>
      </c>
      <c r="O167">
        <f t="shared" si="167"/>
        <v>98.0324074074074</v>
      </c>
      <c r="P167">
        <f t="shared" si="167"/>
        <v>96.41203703703704</v>
      </c>
      <c r="Q167">
        <f t="shared" si="167"/>
        <v>93.92361111111111</v>
      </c>
      <c r="R167">
        <f t="shared" si="167"/>
        <v>90.35279492455417</v>
      </c>
      <c r="S167" s="24">
        <f t="shared" si="167"/>
        <v>85.53669410150891</v>
      </c>
      <c r="T167">
        <f t="shared" si="167"/>
        <v>79.41529492455417</v>
      </c>
      <c r="U167">
        <f t="shared" si="167"/>
        <v>72.06147119341564</v>
      </c>
      <c r="V167">
        <f t="shared" si="167"/>
        <v>63.68955761316872</v>
      </c>
      <c r="W167">
        <f t="shared" si="167"/>
        <v>54.64248971193416</v>
      </c>
      <c r="X167" s="31">
        <f t="shared" si="167"/>
        <v>45.357510288065846</v>
      </c>
      <c r="Y167">
        <f t="shared" si="167"/>
        <v>36.31044238683128</v>
      </c>
      <c r="Z167">
        <f t="shared" si="167"/>
        <v>27.93852880658436</v>
      </c>
      <c r="AA167">
        <f t="shared" si="167"/>
        <v>20.584705075445818</v>
      </c>
      <c r="AB167">
        <f t="shared" si="167"/>
        <v>14.463305898491083</v>
      </c>
      <c r="AC167">
        <f t="shared" si="167"/>
        <v>9.647205075445816</v>
      </c>
      <c r="AD167">
        <f t="shared" si="167"/>
        <v>6.076388888888888</v>
      </c>
      <c r="AE167">
        <f t="shared" si="167"/>
        <v>3.587962962962963</v>
      </c>
      <c r="AF167">
        <f t="shared" si="167"/>
        <v>1.9675925925925926</v>
      </c>
      <c r="AG167">
        <f t="shared" si="167"/>
        <v>0.9902263374485597</v>
      </c>
      <c r="AH167">
        <f t="shared" si="167"/>
        <v>0.45010288065843623</v>
      </c>
      <c r="AI167">
        <f t="shared" si="167"/>
        <v>0.1800411522633745</v>
      </c>
      <c r="AJ167">
        <f t="shared" si="167"/>
        <v>0.06001371742112483</v>
      </c>
      <c r="AK167">
        <f t="shared" si="167"/>
        <v>0.015003429355281208</v>
      </c>
      <c r="AL167">
        <f t="shared" si="167"/>
        <v>0.002143347050754458</v>
      </c>
      <c r="AM167">
        <f t="shared" si="167"/>
        <v>0</v>
      </c>
      <c r="AN167">
        <f t="shared" si="167"/>
        <v>0</v>
      </c>
      <c r="AO167">
        <f t="shared" si="167"/>
        <v>0</v>
      </c>
      <c r="AP167">
        <f t="shared" si="167"/>
        <v>0</v>
      </c>
      <c r="AQ167">
        <f t="shared" si="167"/>
        <v>0</v>
      </c>
      <c r="AR167">
        <f t="shared" si="167"/>
        <v>0</v>
      </c>
      <c r="AS167">
        <f t="shared" si="167"/>
        <v>0</v>
      </c>
      <c r="AT167">
        <f t="shared" si="167"/>
        <v>0</v>
      </c>
      <c r="AU167">
        <f t="shared" si="167"/>
        <v>0</v>
      </c>
      <c r="AV167">
        <f t="shared" si="167"/>
        <v>0</v>
      </c>
      <c r="AW167">
        <f t="shared" si="167"/>
        <v>0</v>
      </c>
      <c r="AX167">
        <f t="shared" si="167"/>
        <v>0</v>
      </c>
      <c r="AY167">
        <f t="shared" si="167"/>
        <v>0</v>
      </c>
      <c r="AZ167">
        <f t="shared" si="167"/>
        <v>0</v>
      </c>
      <c r="BA167">
        <f t="shared" si="167"/>
        <v>0</v>
      </c>
      <c r="BB167">
        <f t="shared" si="167"/>
        <v>0</v>
      </c>
      <c r="BC167">
        <f t="shared" si="167"/>
        <v>0</v>
      </c>
      <c r="BD167">
        <f t="shared" si="167"/>
        <v>0</v>
      </c>
      <c r="BE167">
        <f t="shared" si="167"/>
        <v>0</v>
      </c>
      <c r="BF167">
        <f t="shared" si="167"/>
        <v>0</v>
      </c>
      <c r="BG167">
        <f t="shared" si="167"/>
        <v>0</v>
      </c>
      <c r="BH167">
        <f t="shared" si="167"/>
        <v>0</v>
      </c>
      <c r="BI167">
        <f t="shared" si="167"/>
        <v>0</v>
      </c>
      <c r="BJ167">
        <f t="shared" si="167"/>
        <v>0</v>
      </c>
      <c r="BK167">
        <f t="shared" si="167"/>
        <v>0</v>
      </c>
      <c r="BL167">
        <f t="shared" si="167"/>
        <v>0</v>
      </c>
      <c r="BM167">
        <f t="shared" si="167"/>
        <v>0</v>
      </c>
      <c r="BN167">
        <f t="shared" si="167"/>
        <v>0</v>
      </c>
      <c r="BO167">
        <f t="shared" si="167"/>
        <v>0</v>
      </c>
      <c r="BP167">
        <f t="shared" si="167"/>
        <v>0</v>
      </c>
      <c r="BQ167">
        <f t="shared" si="167"/>
        <v>0</v>
      </c>
      <c r="BR167">
        <f t="shared" si="167"/>
        <v>0</v>
      </c>
      <c r="BS167">
        <f t="shared" si="167"/>
        <v>0</v>
      </c>
      <c r="BT167">
        <f t="shared" si="167"/>
        <v>0</v>
      </c>
      <c r="BU167">
        <f t="shared" si="164"/>
        <v>0</v>
      </c>
      <c r="BV167">
        <f t="shared" si="164"/>
        <v>0</v>
      </c>
      <c r="BW167">
        <f t="shared" si="164"/>
        <v>0</v>
      </c>
      <c r="BX167">
        <f t="shared" si="164"/>
        <v>0</v>
      </c>
      <c r="BY167">
        <f t="shared" si="164"/>
        <v>0</v>
      </c>
      <c r="BZ167">
        <f t="shared" si="164"/>
        <v>0</v>
      </c>
      <c r="CA167">
        <f t="shared" si="164"/>
        <v>0</v>
      </c>
      <c r="CB167">
        <f t="shared" si="164"/>
        <v>0</v>
      </c>
      <c r="CC167">
        <f t="shared" si="164"/>
        <v>0</v>
      </c>
      <c r="CD167">
        <f t="shared" si="164"/>
        <v>0</v>
      </c>
      <c r="CE167">
        <f t="shared" si="164"/>
        <v>0</v>
      </c>
    </row>
    <row r="168" spans="2:83" ht="12.75" hidden="1">
      <c r="B168">
        <f t="shared" si="165"/>
        <v>50</v>
      </c>
      <c r="C168">
        <f t="shared" si="159"/>
        <v>19</v>
      </c>
      <c r="F168">
        <f>C168+6</f>
        <v>25</v>
      </c>
      <c r="G168">
        <f t="shared" si="161"/>
        <v>26</v>
      </c>
      <c r="H168">
        <f t="shared" si="162"/>
        <v>100</v>
      </c>
      <c r="I168">
        <f t="shared" si="167"/>
        <v>99.99964277549154</v>
      </c>
      <c r="J168">
        <f t="shared" si="167"/>
        <v>99.99714220393233</v>
      </c>
      <c r="K168">
        <f t="shared" si="167"/>
        <v>99.98713991769547</v>
      </c>
      <c r="L168" s="5">
        <f t="shared" si="167"/>
        <v>99.95713305898491</v>
      </c>
      <c r="M168">
        <f t="shared" si="167"/>
        <v>99.8821159122085</v>
      </c>
      <c r="N168">
        <f t="shared" si="167"/>
        <v>99.71707818930041</v>
      </c>
      <c r="O168">
        <f t="shared" si="167"/>
        <v>99.38950331504344</v>
      </c>
      <c r="P168">
        <f t="shared" si="167"/>
        <v>98.79401005944216</v>
      </c>
      <c r="Q168">
        <f t="shared" si="167"/>
        <v>97.79128086419753</v>
      </c>
      <c r="R168">
        <f t="shared" si="167"/>
        <v>96.2134202103338</v>
      </c>
      <c r="S168" s="24">
        <f t="shared" si="167"/>
        <v>93.87788637402835</v>
      </c>
      <c r="T168">
        <f t="shared" si="167"/>
        <v>90.61213991769547</v>
      </c>
      <c r="U168">
        <f t="shared" si="167"/>
        <v>86.28365054869684</v>
      </c>
      <c r="V168">
        <f t="shared" si="167"/>
        <v>80.82990397805213</v>
      </c>
      <c r="W168">
        <f t="shared" si="167"/>
        <v>74.28305041152264</v>
      </c>
      <c r="X168" s="31">
        <f t="shared" si="167"/>
        <v>66.78383630544124</v>
      </c>
      <c r="Y168">
        <f t="shared" si="167"/>
        <v>58.579461019661636</v>
      </c>
      <c r="Z168">
        <f t="shared" si="167"/>
        <v>50</v>
      </c>
      <c r="AA168">
        <f t="shared" si="167"/>
        <v>41.420538980338364</v>
      </c>
      <c r="AB168">
        <f t="shared" si="167"/>
        <v>33.21616369455876</v>
      </c>
      <c r="AC168">
        <f t="shared" si="167"/>
        <v>25.716949588477366</v>
      </c>
      <c r="AD168">
        <f t="shared" si="167"/>
        <v>19.170096021947874</v>
      </c>
      <c r="AE168">
        <f t="shared" si="167"/>
        <v>13.716349451303156</v>
      </c>
      <c r="AF168">
        <f t="shared" si="167"/>
        <v>9.387860082304526</v>
      </c>
      <c r="AG168">
        <f t="shared" si="167"/>
        <v>6.122113625971651</v>
      </c>
      <c r="AH168">
        <f t="shared" si="167"/>
        <v>3.786579789666209</v>
      </c>
      <c r="AI168">
        <f t="shared" si="167"/>
        <v>2.208719135802469</v>
      </c>
      <c r="AJ168">
        <f t="shared" si="167"/>
        <v>1.2059899405578418</v>
      </c>
      <c r="AK168">
        <f t="shared" si="167"/>
        <v>0.6104966849565615</v>
      </c>
      <c r="AL168">
        <f t="shared" si="167"/>
        <v>0.2829218106995885</v>
      </c>
      <c r="AM168">
        <f t="shared" si="167"/>
        <v>0.11788408779149519</v>
      </c>
      <c r="AN168">
        <f t="shared" si="167"/>
        <v>0.042866941015089165</v>
      </c>
      <c r="AO168">
        <f t="shared" si="167"/>
        <v>0.01286008230452675</v>
      </c>
      <c r="AP168">
        <f t="shared" si="167"/>
        <v>0.0028577960676726107</v>
      </c>
      <c r="AQ168">
        <f t="shared" si="167"/>
        <v>0.00035722450845907634</v>
      </c>
      <c r="AR168">
        <f t="shared" si="167"/>
        <v>0</v>
      </c>
      <c r="AS168">
        <f t="shared" si="167"/>
        <v>0</v>
      </c>
      <c r="AT168">
        <f t="shared" si="167"/>
        <v>0</v>
      </c>
      <c r="AU168">
        <f t="shared" si="167"/>
        <v>0</v>
      </c>
      <c r="AV168">
        <f t="shared" si="167"/>
        <v>0</v>
      </c>
      <c r="AW168">
        <f t="shared" si="167"/>
        <v>0</v>
      </c>
      <c r="AX168">
        <f t="shared" si="167"/>
        <v>0</v>
      </c>
      <c r="AY168">
        <f t="shared" si="167"/>
        <v>0</v>
      </c>
      <c r="AZ168">
        <f t="shared" si="167"/>
        <v>0</v>
      </c>
      <c r="BA168">
        <f t="shared" si="167"/>
        <v>0</v>
      </c>
      <c r="BB168">
        <f t="shared" si="167"/>
        <v>0</v>
      </c>
      <c r="BC168">
        <f t="shared" si="167"/>
        <v>0</v>
      </c>
      <c r="BD168">
        <f t="shared" si="167"/>
        <v>0</v>
      </c>
      <c r="BE168">
        <f t="shared" si="167"/>
        <v>0</v>
      </c>
      <c r="BF168">
        <f t="shared" si="167"/>
        <v>0</v>
      </c>
      <c r="BG168">
        <f t="shared" si="167"/>
        <v>0</v>
      </c>
      <c r="BH168">
        <f t="shared" si="167"/>
        <v>0</v>
      </c>
      <c r="BI168">
        <f t="shared" si="167"/>
        <v>0</v>
      </c>
      <c r="BJ168">
        <f t="shared" si="167"/>
        <v>0</v>
      </c>
      <c r="BK168">
        <f t="shared" si="167"/>
        <v>0</v>
      </c>
      <c r="BL168">
        <f t="shared" si="167"/>
        <v>0</v>
      </c>
      <c r="BM168">
        <f t="shared" si="167"/>
        <v>0</v>
      </c>
      <c r="BN168">
        <f t="shared" si="167"/>
        <v>0</v>
      </c>
      <c r="BO168">
        <f t="shared" si="167"/>
        <v>0</v>
      </c>
      <c r="BP168">
        <f t="shared" si="167"/>
        <v>0</v>
      </c>
      <c r="BQ168">
        <f t="shared" si="167"/>
        <v>0</v>
      </c>
      <c r="BR168">
        <f t="shared" si="167"/>
        <v>0</v>
      </c>
      <c r="BS168">
        <f t="shared" si="167"/>
        <v>0</v>
      </c>
      <c r="BT168">
        <f aca="true" t="shared" si="168" ref="BT168:CE171">BT145/$C145*100</f>
        <v>0</v>
      </c>
      <c r="BU168">
        <f t="shared" si="168"/>
        <v>0</v>
      </c>
      <c r="BV168">
        <f t="shared" si="168"/>
        <v>0</v>
      </c>
      <c r="BW168">
        <f t="shared" si="168"/>
        <v>0</v>
      </c>
      <c r="BX168">
        <f t="shared" si="168"/>
        <v>0</v>
      </c>
      <c r="BY168">
        <f t="shared" si="168"/>
        <v>0</v>
      </c>
      <c r="BZ168">
        <f t="shared" si="168"/>
        <v>0</v>
      </c>
      <c r="CA168">
        <f t="shared" si="168"/>
        <v>0</v>
      </c>
      <c r="CB168">
        <f t="shared" si="168"/>
        <v>0</v>
      </c>
      <c r="CC168">
        <f t="shared" si="168"/>
        <v>0</v>
      </c>
      <c r="CD168">
        <f t="shared" si="168"/>
        <v>0</v>
      </c>
      <c r="CE168">
        <f t="shared" si="168"/>
        <v>0</v>
      </c>
    </row>
    <row r="169" spans="2:83" ht="12.75" hidden="1">
      <c r="B169">
        <f t="shared" si="165"/>
        <v>54.04717506858711</v>
      </c>
      <c r="C169">
        <f t="shared" si="159"/>
        <v>21</v>
      </c>
      <c r="F169">
        <f>C169+7</f>
        <v>28</v>
      </c>
      <c r="G169">
        <f t="shared" si="161"/>
        <v>29</v>
      </c>
      <c r="H169">
        <f t="shared" si="162"/>
        <v>100</v>
      </c>
      <c r="I169">
        <f aca="true" t="shared" si="169" ref="I169:BT172">I146/$C146*100</f>
        <v>99.99994046258193</v>
      </c>
      <c r="J169">
        <f t="shared" si="169"/>
        <v>99.9994641632373</v>
      </c>
      <c r="K169">
        <f t="shared" si="169"/>
        <v>99.99732081618656</v>
      </c>
      <c r="L169" s="5">
        <f t="shared" si="169"/>
        <v>99.99017632601738</v>
      </c>
      <c r="M169">
        <f t="shared" si="169"/>
        <v>99.97052897805213</v>
      </c>
      <c r="N169">
        <f t="shared" si="169"/>
        <v>99.92337534293553</v>
      </c>
      <c r="O169">
        <f t="shared" si="169"/>
        <v>99.82168543286085</v>
      </c>
      <c r="P169">
        <f t="shared" si="169"/>
        <v>99.62116340877914</v>
      </c>
      <c r="Q169">
        <f t="shared" si="169"/>
        <v>99.25518689986282</v>
      </c>
      <c r="R169">
        <f t="shared" si="169"/>
        <v>98.63123475842097</v>
      </c>
      <c r="S169" s="24">
        <f t="shared" si="169"/>
        <v>97.63052983539094</v>
      </c>
      <c r="T169">
        <f t="shared" si="169"/>
        <v>96.1130401234568</v>
      </c>
      <c r="U169">
        <f t="shared" si="169"/>
        <v>93.9287313290657</v>
      </c>
      <c r="V169">
        <f t="shared" si="169"/>
        <v>90.93471364883402</v>
      </c>
      <c r="W169">
        <f t="shared" si="169"/>
        <v>87.01667524005488</v>
      </c>
      <c r="X169" s="31">
        <f t="shared" si="169"/>
        <v>82.11174458923945</v>
      </c>
      <c r="Y169">
        <f t="shared" si="169"/>
        <v>76.228673696845</v>
      </c>
      <c r="Z169">
        <f t="shared" si="169"/>
        <v>69.45998371056241</v>
      </c>
      <c r="AA169">
        <f t="shared" si="169"/>
        <v>61.98279844916933</v>
      </c>
      <c r="AB169">
        <f t="shared" si="169"/>
        <v>54.04717506858711</v>
      </c>
      <c r="AC169">
        <f t="shared" si="169"/>
        <v>45.95282493141289</v>
      </c>
      <c r="AD169">
        <f t="shared" si="169"/>
        <v>38.01720155083066</v>
      </c>
      <c r="AE169">
        <f t="shared" si="169"/>
        <v>30.540016289437588</v>
      </c>
      <c r="AF169">
        <f t="shared" si="169"/>
        <v>23.771326303155007</v>
      </c>
      <c r="AG169">
        <f t="shared" si="169"/>
        <v>17.888255410760554</v>
      </c>
      <c r="AH169">
        <f t="shared" si="169"/>
        <v>12.98332475994513</v>
      </c>
      <c r="AI169">
        <f t="shared" si="169"/>
        <v>9.065286351165982</v>
      </c>
      <c r="AJ169">
        <f t="shared" si="169"/>
        <v>6.071268670934309</v>
      </c>
      <c r="AK169">
        <f t="shared" si="169"/>
        <v>3.8869598765432096</v>
      </c>
      <c r="AL169">
        <f t="shared" si="169"/>
        <v>2.3694701646090532</v>
      </c>
      <c r="AM169">
        <f t="shared" si="169"/>
        <v>1.3687652415790275</v>
      </c>
      <c r="AN169">
        <f t="shared" si="169"/>
        <v>0.7448131001371743</v>
      </c>
      <c r="AO169">
        <f t="shared" si="169"/>
        <v>0.37883659122085045</v>
      </c>
      <c r="AP169">
        <f t="shared" si="169"/>
        <v>0.1783145671391556</v>
      </c>
      <c r="AQ169">
        <f t="shared" si="169"/>
        <v>0.07662465706447188</v>
      </c>
      <c r="AR169">
        <f t="shared" si="169"/>
        <v>0.029471021947873797</v>
      </c>
      <c r="AS169">
        <f t="shared" si="169"/>
        <v>0.0098236739826246</v>
      </c>
      <c r="AT169">
        <f t="shared" si="169"/>
        <v>0.002679183813443073</v>
      </c>
      <c r="AU169">
        <f t="shared" si="169"/>
        <v>0.0005358367626886145</v>
      </c>
      <c r="AV169">
        <f t="shared" si="169"/>
        <v>5.953741807651273E-05</v>
      </c>
      <c r="AW169">
        <f t="shared" si="169"/>
        <v>0</v>
      </c>
      <c r="AX169">
        <f t="shared" si="169"/>
        <v>0</v>
      </c>
      <c r="AY169">
        <f t="shared" si="169"/>
        <v>0</v>
      </c>
      <c r="AZ169">
        <f t="shared" si="169"/>
        <v>0</v>
      </c>
      <c r="BA169">
        <f t="shared" si="169"/>
        <v>0</v>
      </c>
      <c r="BB169">
        <f t="shared" si="169"/>
        <v>0</v>
      </c>
      <c r="BC169">
        <f t="shared" si="169"/>
        <v>0</v>
      </c>
      <c r="BD169">
        <f t="shared" si="169"/>
        <v>0</v>
      </c>
      <c r="BE169">
        <f t="shared" si="169"/>
        <v>0</v>
      </c>
      <c r="BF169">
        <f t="shared" si="169"/>
        <v>0</v>
      </c>
      <c r="BG169">
        <f t="shared" si="169"/>
        <v>0</v>
      </c>
      <c r="BH169">
        <f t="shared" si="169"/>
        <v>0</v>
      </c>
      <c r="BI169">
        <f t="shared" si="169"/>
        <v>0</v>
      </c>
      <c r="BJ169">
        <f t="shared" si="169"/>
        <v>0</v>
      </c>
      <c r="BK169">
        <f t="shared" si="169"/>
        <v>0</v>
      </c>
      <c r="BL169">
        <f t="shared" si="169"/>
        <v>0</v>
      </c>
      <c r="BM169">
        <f t="shared" si="169"/>
        <v>0</v>
      </c>
      <c r="BN169">
        <f t="shared" si="169"/>
        <v>0</v>
      </c>
      <c r="BO169">
        <f t="shared" si="169"/>
        <v>0</v>
      </c>
      <c r="BP169">
        <f t="shared" si="169"/>
        <v>0</v>
      </c>
      <c r="BQ169">
        <f t="shared" si="169"/>
        <v>0</v>
      </c>
      <c r="BR169">
        <f t="shared" si="169"/>
        <v>0</v>
      </c>
      <c r="BS169">
        <f t="shared" si="169"/>
        <v>0</v>
      </c>
      <c r="BT169">
        <f t="shared" si="169"/>
        <v>0</v>
      </c>
      <c r="BU169">
        <f t="shared" si="168"/>
        <v>0</v>
      </c>
      <c r="BV169">
        <f t="shared" si="168"/>
        <v>0</v>
      </c>
      <c r="BW169">
        <f t="shared" si="168"/>
        <v>0</v>
      </c>
      <c r="BX169">
        <f t="shared" si="168"/>
        <v>0</v>
      </c>
      <c r="BY169">
        <f t="shared" si="168"/>
        <v>0</v>
      </c>
      <c r="BZ169">
        <f t="shared" si="168"/>
        <v>0</v>
      </c>
      <c r="CA169">
        <f t="shared" si="168"/>
        <v>0</v>
      </c>
      <c r="CB169">
        <f t="shared" si="168"/>
        <v>0</v>
      </c>
      <c r="CC169">
        <f t="shared" si="168"/>
        <v>0</v>
      </c>
      <c r="CD169">
        <f t="shared" si="168"/>
        <v>0</v>
      </c>
      <c r="CE169">
        <f t="shared" si="168"/>
        <v>0</v>
      </c>
    </row>
    <row r="170" spans="2:83" ht="12.75" hidden="1">
      <c r="B170">
        <f t="shared" si="165"/>
        <v>50</v>
      </c>
      <c r="C170">
        <f t="shared" si="159"/>
        <v>24</v>
      </c>
      <c r="F170">
        <f>C170+8</f>
        <v>32</v>
      </c>
      <c r="G170">
        <f t="shared" si="161"/>
        <v>33</v>
      </c>
      <c r="H170">
        <f t="shared" si="162"/>
        <v>100</v>
      </c>
      <c r="I170">
        <f t="shared" si="169"/>
        <v>99.999990077097</v>
      </c>
      <c r="J170">
        <f t="shared" si="169"/>
        <v>99.99990077096987</v>
      </c>
      <c r="K170">
        <f t="shared" si="169"/>
        <v>99.9994542403343</v>
      </c>
      <c r="L170" s="5">
        <f t="shared" si="169"/>
        <v>99.9978169613372</v>
      </c>
      <c r="M170">
        <f t="shared" si="169"/>
        <v>99.99290512434588</v>
      </c>
      <c r="N170">
        <f t="shared" si="169"/>
        <v>99.98013434816848</v>
      </c>
      <c r="O170">
        <f t="shared" si="169"/>
        <v>99.95042517654828</v>
      </c>
      <c r="P170">
        <f t="shared" si="169"/>
        <v>99.88737505080526</v>
      </c>
      <c r="Q170">
        <f t="shared" si="169"/>
        <v>99.76368606475131</v>
      </c>
      <c r="R170">
        <f t="shared" si="169"/>
        <v>99.53719580348525</v>
      </c>
      <c r="S170" s="24">
        <f t="shared" si="169"/>
        <v>99.14719594637505</v>
      </c>
      <c r="T170">
        <f t="shared" si="169"/>
        <v>98.51214007646192</v>
      </c>
      <c r="U170">
        <f t="shared" si="169"/>
        <v>97.52998105916274</v>
      </c>
      <c r="V170">
        <f t="shared" si="169"/>
        <v>96.08223943250522</v>
      </c>
      <c r="W170">
        <f t="shared" si="169"/>
        <v>94.04248748920388</v>
      </c>
      <c r="X170" s="31">
        <f t="shared" si="169"/>
        <v>91.28923912767362</v>
      </c>
      <c r="Y170">
        <f t="shared" si="169"/>
        <v>87.72226310458264</v>
      </c>
      <c r="Z170">
        <f t="shared" si="169"/>
        <v>83.2800870357669</v>
      </c>
      <c r="AA170">
        <f t="shared" si="169"/>
        <v>77.95576488911752</v>
      </c>
      <c r="AB170">
        <f t="shared" si="169"/>
        <v>71.8078417924097</v>
      </c>
      <c r="AC170">
        <f t="shared" si="169"/>
        <v>64.96386674096937</v>
      </c>
      <c r="AD170">
        <f t="shared" si="169"/>
        <v>57.6147762345679</v>
      </c>
      <c r="AE170">
        <f t="shared" si="169"/>
        <v>50</v>
      </c>
      <c r="AF170">
        <f t="shared" si="169"/>
        <v>42.3852237654321</v>
      </c>
      <c r="AG170">
        <f t="shared" si="169"/>
        <v>35.036133259030635</v>
      </c>
      <c r="AH170">
        <f t="shared" si="169"/>
        <v>28.192158207590307</v>
      </c>
      <c r="AI170">
        <f t="shared" si="169"/>
        <v>22.044235110882486</v>
      </c>
      <c r="AJ170">
        <f t="shared" si="169"/>
        <v>16.719912964233092</v>
      </c>
      <c r="AK170">
        <f t="shared" si="169"/>
        <v>12.277736895417366</v>
      </c>
      <c r="AL170">
        <f t="shared" si="169"/>
        <v>8.710760872326373</v>
      </c>
      <c r="AM170">
        <f t="shared" si="169"/>
        <v>5.957512510796119</v>
      </c>
      <c r="AN170">
        <f t="shared" si="169"/>
        <v>3.917760567494792</v>
      </c>
      <c r="AO170">
        <f t="shared" si="169"/>
        <v>2.470018940837271</v>
      </c>
      <c r="AP170">
        <f t="shared" si="169"/>
        <v>1.4878599235380785</v>
      </c>
      <c r="AQ170">
        <f t="shared" si="169"/>
        <v>0.8528040536249556</v>
      </c>
      <c r="AR170">
        <f t="shared" si="169"/>
        <v>0.4628041965147589</v>
      </c>
      <c r="AS170">
        <f t="shared" si="169"/>
        <v>0.23631393524869174</v>
      </c>
      <c r="AT170">
        <f t="shared" si="169"/>
        <v>0.11262494919473659</v>
      </c>
      <c r="AU170">
        <f t="shared" si="169"/>
        <v>0.049574823451709604</v>
      </c>
      <c r="AV170">
        <f t="shared" si="169"/>
        <v>0.019865651831529746</v>
      </c>
      <c r="AW170">
        <f t="shared" si="169"/>
        <v>0.007094875654117767</v>
      </c>
      <c r="AX170">
        <f t="shared" si="169"/>
        <v>0.0021830386628054668</v>
      </c>
      <c r="AY170">
        <f t="shared" si="169"/>
        <v>0.0005457596657013667</v>
      </c>
      <c r="AZ170">
        <f t="shared" si="169"/>
        <v>9.922903012752121E-05</v>
      </c>
      <c r="BA170">
        <f t="shared" si="169"/>
        <v>9.922903012752121E-06</v>
      </c>
      <c r="BB170">
        <f t="shared" si="169"/>
        <v>0</v>
      </c>
      <c r="BC170">
        <f t="shared" si="169"/>
        <v>0</v>
      </c>
      <c r="BD170">
        <f t="shared" si="169"/>
        <v>0</v>
      </c>
      <c r="BE170">
        <f t="shared" si="169"/>
        <v>0</v>
      </c>
      <c r="BF170">
        <f t="shared" si="169"/>
        <v>0</v>
      </c>
      <c r="BG170">
        <f t="shared" si="169"/>
        <v>0</v>
      </c>
      <c r="BH170">
        <f t="shared" si="169"/>
        <v>0</v>
      </c>
      <c r="BI170">
        <f t="shared" si="169"/>
        <v>0</v>
      </c>
      <c r="BJ170">
        <f t="shared" si="169"/>
        <v>0</v>
      </c>
      <c r="BK170">
        <f t="shared" si="169"/>
        <v>0</v>
      </c>
      <c r="BL170">
        <f t="shared" si="169"/>
        <v>0</v>
      </c>
      <c r="BM170">
        <f t="shared" si="169"/>
        <v>0</v>
      </c>
      <c r="BN170">
        <f t="shared" si="169"/>
        <v>0</v>
      </c>
      <c r="BO170">
        <f t="shared" si="169"/>
        <v>0</v>
      </c>
      <c r="BP170">
        <f t="shared" si="169"/>
        <v>0</v>
      </c>
      <c r="BQ170">
        <f t="shared" si="169"/>
        <v>0</v>
      </c>
      <c r="BR170">
        <f t="shared" si="169"/>
        <v>0</v>
      </c>
      <c r="BS170">
        <f t="shared" si="169"/>
        <v>0</v>
      </c>
      <c r="BT170">
        <f t="shared" si="169"/>
        <v>0</v>
      </c>
      <c r="BU170">
        <f t="shared" si="168"/>
        <v>0</v>
      </c>
      <c r="BV170">
        <f t="shared" si="168"/>
        <v>0</v>
      </c>
      <c r="BW170">
        <f t="shared" si="168"/>
        <v>0</v>
      </c>
      <c r="BX170">
        <f t="shared" si="168"/>
        <v>0</v>
      </c>
      <c r="BY170">
        <f t="shared" si="168"/>
        <v>0</v>
      </c>
      <c r="BZ170">
        <f t="shared" si="168"/>
        <v>0</v>
      </c>
      <c r="CA170">
        <f t="shared" si="168"/>
        <v>0</v>
      </c>
      <c r="CB170">
        <f t="shared" si="168"/>
        <v>0</v>
      </c>
      <c r="CC170">
        <f t="shared" si="168"/>
        <v>0</v>
      </c>
      <c r="CD170">
        <f t="shared" si="168"/>
        <v>0</v>
      </c>
      <c r="CE170">
        <f t="shared" si="168"/>
        <v>0</v>
      </c>
    </row>
    <row r="171" spans="2:83" ht="12.75" hidden="1">
      <c r="B171">
        <f t="shared" si="165"/>
        <v>53.63464029873495</v>
      </c>
      <c r="C171">
        <f t="shared" si="159"/>
        <v>26</v>
      </c>
      <c r="F171">
        <f>C171+9</f>
        <v>35</v>
      </c>
      <c r="G171">
        <f t="shared" si="161"/>
        <v>36</v>
      </c>
      <c r="H171">
        <f t="shared" si="162"/>
        <v>100</v>
      </c>
      <c r="I171">
        <f t="shared" si="169"/>
        <v>99.99999834618282</v>
      </c>
      <c r="J171">
        <f t="shared" si="169"/>
        <v>99.99998180801114</v>
      </c>
      <c r="K171">
        <f t="shared" si="169"/>
        <v>99.99989084806687</v>
      </c>
      <c r="L171" s="5">
        <f t="shared" si="169"/>
        <v>99.99952700828972</v>
      </c>
      <c r="M171">
        <f t="shared" si="169"/>
        <v>99.99834452901403</v>
      </c>
      <c r="N171">
        <f t="shared" si="169"/>
        <v>99.99503358704212</v>
      </c>
      <c r="O171">
        <f t="shared" si="169"/>
        <v>99.986772770284</v>
      </c>
      <c r="P171">
        <f t="shared" si="169"/>
        <v>99.9680184835899</v>
      </c>
      <c r="Q171">
        <f t="shared" si="169"/>
        <v>99.92872378765941</v>
      </c>
      <c r="R171">
        <f t="shared" si="169"/>
        <v>99.85195359468408</v>
      </c>
      <c r="S171" s="24">
        <f t="shared" si="169"/>
        <v>99.71100206502227</v>
      </c>
      <c r="T171">
        <f t="shared" si="169"/>
        <v>99.46633635307118</v>
      </c>
      <c r="U171">
        <f t="shared" si="169"/>
        <v>99.06292900017358</v>
      </c>
      <c r="V171">
        <f t="shared" si="169"/>
        <v>98.42873973045691</v>
      </c>
      <c r="W171">
        <f t="shared" si="169"/>
        <v>97.47520663453234</v>
      </c>
      <c r="X171" s="31">
        <f t="shared" si="169"/>
        <v>96.10054718856374</v>
      </c>
      <c r="Y171">
        <f t="shared" si="169"/>
        <v>94.19639171493166</v>
      </c>
      <c r="Z171">
        <f t="shared" si="169"/>
        <v>91.65771620814917</v>
      </c>
      <c r="AA171">
        <f t="shared" si="169"/>
        <v>88.39534684647496</v>
      </c>
      <c r="AB171">
        <f t="shared" si="169"/>
        <v>84.34961390645904</v>
      </c>
      <c r="AC171">
        <f t="shared" si="169"/>
        <v>79.50317711508661</v>
      </c>
      <c r="AD171">
        <f t="shared" si="169"/>
        <v>73.89076663290234</v>
      </c>
      <c r="AE171">
        <f t="shared" si="169"/>
        <v>67.60372278213856</v>
      </c>
      <c r="AF171">
        <f t="shared" si="169"/>
        <v>60.787912237082764</v>
      </c>
      <c r="AG171">
        <f t="shared" si="169"/>
        <v>53.63464029873495</v>
      </c>
      <c r="AH171">
        <f t="shared" si="169"/>
        <v>46.36535970126505</v>
      </c>
      <c r="AI171">
        <f t="shared" si="169"/>
        <v>39.212087762917236</v>
      </c>
      <c r="AJ171">
        <f t="shared" si="169"/>
        <v>32.39627721786144</v>
      </c>
      <c r="AK171">
        <f t="shared" si="169"/>
        <v>26.109233367097666</v>
      </c>
      <c r="AL171">
        <f t="shared" si="169"/>
        <v>20.496822884913378</v>
      </c>
      <c r="AM171">
        <f t="shared" si="169"/>
        <v>15.650386093540957</v>
      </c>
      <c r="AN171">
        <f t="shared" si="169"/>
        <v>11.604653153525039</v>
      </c>
      <c r="AO171">
        <f t="shared" si="169"/>
        <v>8.342283791850836</v>
      </c>
      <c r="AP171">
        <f t="shared" si="169"/>
        <v>5.803608285068333</v>
      </c>
      <c r="AQ171">
        <f t="shared" si="169"/>
        <v>3.8994528114362645</v>
      </c>
      <c r="AR171">
        <f t="shared" si="169"/>
        <v>2.5247933654676626</v>
      </c>
      <c r="AS171">
        <f t="shared" si="169"/>
        <v>1.5712602695430913</v>
      </c>
      <c r="AT171">
        <f t="shared" si="169"/>
        <v>0.9370709998264153</v>
      </c>
      <c r="AU171">
        <f t="shared" si="169"/>
        <v>0.5336636469288218</v>
      </c>
      <c r="AV171">
        <f t="shared" si="169"/>
        <v>0.28899793497773035</v>
      </c>
      <c r="AW171">
        <f t="shared" si="169"/>
        <v>0.14804640531592406</v>
      </c>
      <c r="AX171">
        <f t="shared" si="169"/>
        <v>0.07127621234059849</v>
      </c>
      <c r="AY171">
        <f t="shared" si="169"/>
        <v>0.03198151641010009</v>
      </c>
      <c r="AZ171">
        <f t="shared" si="169"/>
        <v>0.013227229715998578</v>
      </c>
      <c r="BA171">
        <f t="shared" si="169"/>
        <v>0.0049664129578824365</v>
      </c>
      <c r="BB171">
        <f t="shared" si="169"/>
        <v>0.0016554709859608122</v>
      </c>
      <c r="BC171">
        <f t="shared" si="169"/>
        <v>0.0004729917102745178</v>
      </c>
      <c r="BD171">
        <f t="shared" si="169"/>
        <v>0.00010915193314027332</v>
      </c>
      <c r="BE171">
        <f t="shared" si="169"/>
        <v>1.819198885671222E-05</v>
      </c>
      <c r="BF171">
        <f t="shared" si="169"/>
        <v>1.65381716879202E-06</v>
      </c>
      <c r="BG171">
        <f t="shared" si="169"/>
        <v>0</v>
      </c>
      <c r="BH171">
        <f t="shared" si="169"/>
        <v>0</v>
      </c>
      <c r="BI171">
        <f t="shared" si="169"/>
        <v>0</v>
      </c>
      <c r="BJ171">
        <f t="shared" si="169"/>
        <v>0</v>
      </c>
      <c r="BK171">
        <f t="shared" si="169"/>
        <v>0</v>
      </c>
      <c r="BL171">
        <f t="shared" si="169"/>
        <v>0</v>
      </c>
      <c r="BM171">
        <f t="shared" si="169"/>
        <v>0</v>
      </c>
      <c r="BN171">
        <f t="shared" si="169"/>
        <v>0</v>
      </c>
      <c r="BO171">
        <f t="shared" si="169"/>
        <v>0</v>
      </c>
      <c r="BP171">
        <f t="shared" si="169"/>
        <v>0</v>
      </c>
      <c r="BQ171">
        <f t="shared" si="169"/>
        <v>0</v>
      </c>
      <c r="BR171">
        <f t="shared" si="169"/>
        <v>0</v>
      </c>
      <c r="BS171">
        <f t="shared" si="169"/>
        <v>0</v>
      </c>
      <c r="BT171">
        <f t="shared" si="169"/>
        <v>0</v>
      </c>
      <c r="BU171">
        <f t="shared" si="168"/>
        <v>0</v>
      </c>
      <c r="BV171">
        <f t="shared" si="168"/>
        <v>0</v>
      </c>
      <c r="BW171">
        <f t="shared" si="168"/>
        <v>0</v>
      </c>
      <c r="BX171">
        <f t="shared" si="168"/>
        <v>0</v>
      </c>
      <c r="BY171">
        <f t="shared" si="168"/>
        <v>0</v>
      </c>
      <c r="BZ171">
        <f t="shared" si="168"/>
        <v>0</v>
      </c>
      <c r="CA171">
        <f t="shared" si="168"/>
        <v>0</v>
      </c>
      <c r="CB171">
        <f t="shared" si="168"/>
        <v>0</v>
      </c>
      <c r="CC171">
        <f t="shared" si="168"/>
        <v>0</v>
      </c>
      <c r="CD171">
        <f t="shared" si="168"/>
        <v>0</v>
      </c>
      <c r="CE171">
        <f t="shared" si="168"/>
        <v>0</v>
      </c>
    </row>
    <row r="172" spans="2:83" ht="12.75" hidden="1">
      <c r="B172">
        <f t="shared" si="165"/>
        <v>50</v>
      </c>
      <c r="C172">
        <f t="shared" si="159"/>
        <v>29</v>
      </c>
      <c r="F172">
        <f>C172+10</f>
        <v>39</v>
      </c>
      <c r="G172">
        <f t="shared" si="161"/>
        <v>40</v>
      </c>
      <c r="H172">
        <f t="shared" si="162"/>
        <v>100</v>
      </c>
      <c r="I172">
        <f t="shared" si="169"/>
        <v>99.9999997243638</v>
      </c>
      <c r="J172">
        <f t="shared" si="169"/>
        <v>99.99999669236567</v>
      </c>
      <c r="K172">
        <f t="shared" si="169"/>
        <v>99.99997850037681</v>
      </c>
      <c r="L172" s="5">
        <f t="shared" si="169"/>
        <v>99.9998996684251</v>
      </c>
      <c r="M172">
        <f t="shared" si="169"/>
        <v>99.9996237565941</v>
      </c>
      <c r="N172">
        <f t="shared" si="169"/>
        <v>99.99879602110113</v>
      </c>
      <c r="O172">
        <f t="shared" si="169"/>
        <v>99.99659175845132</v>
      </c>
      <c r="P172">
        <f t="shared" si="169"/>
        <v>99.99126453771444</v>
      </c>
      <c r="Q172">
        <f t="shared" si="169"/>
        <v>99.97940336097987</v>
      </c>
      <c r="R172">
        <f t="shared" si="169"/>
        <v>99.95480779204559</v>
      </c>
      <c r="S172" s="24">
        <f t="shared" si="169"/>
        <v>99.90691738138028</v>
      </c>
      <c r="T172">
        <f t="shared" si="169"/>
        <v>99.81880117571848</v>
      </c>
      <c r="U172">
        <f t="shared" si="169"/>
        <v>99.66482721403341</v>
      </c>
      <c r="V172">
        <f t="shared" si="169"/>
        <v>99.4082807551779</v>
      </c>
      <c r="W172">
        <f t="shared" si="169"/>
        <v>98.99936122965673</v>
      </c>
      <c r="X172" s="31">
        <f t="shared" si="169"/>
        <v>98.37412682863666</v>
      </c>
      <c r="Y172">
        <f t="shared" si="169"/>
        <v>97.45502510362158</v>
      </c>
      <c r="Z172">
        <f t="shared" si="169"/>
        <v>96.15358841280123</v>
      </c>
      <c r="AA172">
        <f t="shared" si="169"/>
        <v>94.37565805385147</v>
      </c>
      <c r="AB172">
        <f t="shared" si="169"/>
        <v>92.02913708318515</v>
      </c>
      <c r="AC172">
        <f t="shared" si="169"/>
        <v>89.0337988299442</v>
      </c>
      <c r="AD172">
        <f t="shared" si="169"/>
        <v>85.33216873733397</v>
      </c>
      <c r="AE172">
        <f t="shared" si="169"/>
        <v>80.90005724853512</v>
      </c>
      <c r="AF172">
        <f t="shared" si="169"/>
        <v>75.75508992002405</v>
      </c>
      <c r="AG172">
        <f t="shared" si="169"/>
        <v>69.96163882873404</v>
      </c>
      <c r="AH172">
        <f t="shared" si="169"/>
        <v>63.63092979453505</v>
      </c>
      <c r="AI172">
        <f t="shared" si="169"/>
        <v>56.91574823584015</v>
      </c>
      <c r="AJ172">
        <f t="shared" si="169"/>
        <v>50</v>
      </c>
      <c r="AK172">
        <f t="shared" si="169"/>
        <v>43.084251764159845</v>
      </c>
      <c r="AL172">
        <f t="shared" si="169"/>
        <v>36.36907020546495</v>
      </c>
      <c r="AM172">
        <f t="shared" si="169"/>
        <v>30.038361171265954</v>
      </c>
      <c r="AN172">
        <f t="shared" si="169"/>
        <v>24.244910079975952</v>
      </c>
      <c r="AO172">
        <f t="shared" si="169"/>
        <v>19.099942751464884</v>
      </c>
      <c r="AP172">
        <f t="shared" si="169"/>
        <v>14.667831262666034</v>
      </c>
      <c r="AQ172">
        <f t="shared" si="169"/>
        <v>10.966201170055802</v>
      </c>
      <c r="AR172">
        <f t="shared" si="169"/>
        <v>7.970862916814848</v>
      </c>
      <c r="AS172">
        <f t="shared" si="169"/>
        <v>5.6243419461485376</v>
      </c>
      <c r="AT172">
        <f t="shared" si="169"/>
        <v>3.8464115871987667</v>
      </c>
      <c r="AU172">
        <f t="shared" si="169"/>
        <v>2.5449748963784313</v>
      </c>
      <c r="AV172">
        <f t="shared" si="169"/>
        <v>1.625873171363331</v>
      </c>
      <c r="AW172">
        <f t="shared" si="169"/>
        <v>1.0006387703432742</v>
      </c>
      <c r="AX172">
        <f t="shared" si="169"/>
        <v>0.5917192448220969</v>
      </c>
      <c r="AY172">
        <f t="shared" si="169"/>
        <v>0.33517278596659833</v>
      </c>
      <c r="AZ172">
        <f t="shared" si="169"/>
        <v>0.1811988242815289</v>
      </c>
      <c r="BA172">
        <f t="shared" si="169"/>
        <v>0.09308261861970567</v>
      </c>
      <c r="BB172">
        <f t="shared" si="169"/>
        <v>0.04519220795441074</v>
      </c>
      <c r="BC172">
        <f t="shared" si="169"/>
        <v>0.02059663902013582</v>
      </c>
      <c r="BD172">
        <f t="shared" si="169"/>
        <v>0.00873546228555945</v>
      </c>
      <c r="BE172">
        <f t="shared" si="169"/>
        <v>0.003408241548685555</v>
      </c>
      <c r="BF172">
        <f t="shared" si="169"/>
        <v>0.0012039788988805907</v>
      </c>
      <c r="BG172">
        <f t="shared" si="169"/>
        <v>0.00037624340590018457</v>
      </c>
      <c r="BH172">
        <f t="shared" si="169"/>
        <v>0.0001003315749067159</v>
      </c>
      <c r="BI172">
        <f t="shared" si="169"/>
        <v>2.1499623194296262E-05</v>
      </c>
      <c r="BJ172">
        <f t="shared" si="169"/>
        <v>3.30763433758404E-06</v>
      </c>
      <c r="BK172">
        <f t="shared" si="169"/>
        <v>2.7563619479867E-07</v>
      </c>
      <c r="BL172">
        <f t="shared" si="169"/>
        <v>0</v>
      </c>
      <c r="BM172">
        <f t="shared" si="169"/>
        <v>0</v>
      </c>
      <c r="BN172">
        <f t="shared" si="169"/>
        <v>0</v>
      </c>
      <c r="BO172">
        <f t="shared" si="169"/>
        <v>0</v>
      </c>
      <c r="BP172">
        <f t="shared" si="169"/>
        <v>0</v>
      </c>
      <c r="BQ172">
        <f t="shared" si="169"/>
        <v>0</v>
      </c>
      <c r="BR172">
        <f t="shared" si="169"/>
        <v>0</v>
      </c>
      <c r="BS172">
        <f t="shared" si="169"/>
        <v>0</v>
      </c>
      <c r="BT172">
        <f aca="true" t="shared" si="170" ref="BT172:CE175">BT149/$C149*100</f>
        <v>0</v>
      </c>
      <c r="BU172">
        <f t="shared" si="170"/>
        <v>0</v>
      </c>
      <c r="BV172">
        <f t="shared" si="170"/>
        <v>0</v>
      </c>
      <c r="BW172">
        <f t="shared" si="170"/>
        <v>0</v>
      </c>
      <c r="BX172">
        <f t="shared" si="170"/>
        <v>0</v>
      </c>
      <c r="BY172">
        <f t="shared" si="170"/>
        <v>0</v>
      </c>
      <c r="BZ172">
        <f t="shared" si="170"/>
        <v>0</v>
      </c>
      <c r="CA172">
        <f t="shared" si="170"/>
        <v>0</v>
      </c>
      <c r="CB172">
        <f t="shared" si="170"/>
        <v>0</v>
      </c>
      <c r="CC172">
        <f t="shared" si="170"/>
        <v>0</v>
      </c>
      <c r="CD172">
        <f t="shared" si="170"/>
        <v>0</v>
      </c>
      <c r="CE172">
        <f t="shared" si="170"/>
        <v>0</v>
      </c>
    </row>
    <row r="173" spans="2:83" ht="12.75" hidden="1">
      <c r="B173">
        <f t="shared" si="165"/>
        <v>53.326939804789006</v>
      </c>
      <c r="C173">
        <f t="shared" si="159"/>
        <v>31</v>
      </c>
      <c r="F173">
        <f>C173+11</f>
        <v>42</v>
      </c>
      <c r="G173">
        <f t="shared" si="161"/>
        <v>43</v>
      </c>
      <c r="H173">
        <f t="shared" si="162"/>
        <v>100</v>
      </c>
      <c r="I173">
        <f aca="true" t="shared" si="171" ref="I173:BT176">I150/$C150*100</f>
        <v>99.99999995406064</v>
      </c>
      <c r="J173">
        <f t="shared" si="171"/>
        <v>99.99999940278825</v>
      </c>
      <c r="K173">
        <f t="shared" si="171"/>
        <v>99.99999581951772</v>
      </c>
      <c r="L173" s="5">
        <f t="shared" si="171"/>
        <v>99.99997909758856</v>
      </c>
      <c r="M173">
        <f t="shared" si="171"/>
        <v>99.99991639035424</v>
      </c>
      <c r="N173">
        <f t="shared" si="171"/>
        <v>99.99971572720443</v>
      </c>
      <c r="O173">
        <f t="shared" si="171"/>
        <v>99.99914773288569</v>
      </c>
      <c r="P173">
        <f t="shared" si="171"/>
        <v>99.99769237377714</v>
      </c>
      <c r="Q173">
        <f t="shared" si="171"/>
        <v>99.99426318387765</v>
      </c>
      <c r="R173">
        <f t="shared" si="171"/>
        <v>99.98674787114774</v>
      </c>
      <c r="S173" s="24">
        <f t="shared" si="171"/>
        <v>99.97129680861211</v>
      </c>
      <c r="T173">
        <f t="shared" si="171"/>
        <v>99.941297667715</v>
      </c>
      <c r="U173">
        <f t="shared" si="171"/>
        <v>99.88600357697868</v>
      </c>
      <c r="V173">
        <f t="shared" si="171"/>
        <v>99.78883961322259</v>
      </c>
      <c r="W173">
        <f t="shared" si="171"/>
        <v>99.62549925800207</v>
      </c>
      <c r="X173" s="31">
        <f t="shared" si="171"/>
        <v>99.36205243076725</v>
      </c>
      <c r="Y173">
        <f t="shared" si="171"/>
        <v>98.95340371780745</v>
      </c>
      <c r="Z173">
        <f t="shared" si="171"/>
        <v>98.34253492398791</v>
      </c>
      <c r="AA173">
        <f t="shared" si="171"/>
        <v>97.46100673062426</v>
      </c>
      <c r="AB173">
        <f t="shared" si="171"/>
        <v>96.2311494519588</v>
      </c>
      <c r="AC173">
        <f t="shared" si="171"/>
        <v>94.57022238534006</v>
      </c>
      <c r="AD173">
        <f t="shared" si="171"/>
        <v>92.39656270345627</v>
      </c>
      <c r="AE173">
        <f t="shared" si="171"/>
        <v>89.63740139427519</v>
      </c>
      <c r="AF173">
        <f t="shared" si="171"/>
        <v>86.23765164547899</v>
      </c>
      <c r="AG173">
        <f t="shared" si="171"/>
        <v>82.16864844129276</v>
      </c>
      <c r="AH173">
        <f t="shared" si="171"/>
        <v>77.43561389318441</v>
      </c>
      <c r="AI173">
        <f t="shared" si="171"/>
        <v>72.08260546083373</v>
      </c>
      <c r="AJ173">
        <f t="shared" si="171"/>
        <v>66.19391067127806</v>
      </c>
      <c r="AK173">
        <f t="shared" si="171"/>
        <v>59.89127642388219</v>
      </c>
      <c r="AL173">
        <f t="shared" si="171"/>
        <v>53.326939804789006</v>
      </c>
      <c r="AM173">
        <f t="shared" si="171"/>
        <v>46.673060195210994</v>
      </c>
      <c r="AN173">
        <f t="shared" si="171"/>
        <v>40.10872357611781</v>
      </c>
      <c r="AO173">
        <f t="shared" si="171"/>
        <v>33.80608932872193</v>
      </c>
      <c r="AP173">
        <f t="shared" si="171"/>
        <v>27.917394539166274</v>
      </c>
      <c r="AQ173">
        <f t="shared" si="171"/>
        <v>22.564386106815597</v>
      </c>
      <c r="AR173">
        <f t="shared" si="171"/>
        <v>17.831351558707244</v>
      </c>
      <c r="AS173">
        <f t="shared" si="171"/>
        <v>13.76234835452101</v>
      </c>
      <c r="AT173">
        <f t="shared" si="171"/>
        <v>10.362598605724813</v>
      </c>
      <c r="AU173">
        <f t="shared" si="171"/>
        <v>7.603437296543738</v>
      </c>
      <c r="AV173">
        <f t="shared" si="171"/>
        <v>5.429777614659953</v>
      </c>
      <c r="AW173">
        <f t="shared" si="171"/>
        <v>3.7688505480411987</v>
      </c>
      <c r="AX173">
        <f t="shared" si="171"/>
        <v>2.5389932693757395</v>
      </c>
      <c r="AY173">
        <f t="shared" si="171"/>
        <v>1.657465076012083</v>
      </c>
      <c r="AZ173">
        <f t="shared" si="171"/>
        <v>1.0465962821925434</v>
      </c>
      <c r="BA173">
        <f t="shared" si="171"/>
        <v>0.6379475692327559</v>
      </c>
      <c r="BB173">
        <f t="shared" si="171"/>
        <v>0.3745007419979358</v>
      </c>
      <c r="BC173">
        <f t="shared" si="171"/>
        <v>0.21116038677741275</v>
      </c>
      <c r="BD173">
        <f t="shared" si="171"/>
        <v>0.11399642302132315</v>
      </c>
      <c r="BE173">
        <f t="shared" si="171"/>
        <v>0.058702332285004356</v>
      </c>
      <c r="BF173">
        <f t="shared" si="171"/>
        <v>0.028703191387896305</v>
      </c>
      <c r="BG173">
        <f t="shared" si="171"/>
        <v>0.013252128852262056</v>
      </c>
      <c r="BH173">
        <f t="shared" si="171"/>
        <v>0.005736816122344719</v>
      </c>
      <c r="BI173">
        <f t="shared" si="171"/>
        <v>0.0023076262228544655</v>
      </c>
      <c r="BJ173">
        <f t="shared" si="171"/>
        <v>0.0008522671143174879</v>
      </c>
      <c r="BK173">
        <f t="shared" si="171"/>
        <v>0.00028427279556902837</v>
      </c>
      <c r="BL173">
        <f t="shared" si="171"/>
        <v>8.360964575559657E-05</v>
      </c>
      <c r="BM173">
        <f t="shared" si="171"/>
        <v>2.0902411438899143E-05</v>
      </c>
      <c r="BN173">
        <f t="shared" si="171"/>
        <v>4.180482287779829E-06</v>
      </c>
      <c r="BO173">
        <f t="shared" si="171"/>
        <v>5.972117553971184E-07</v>
      </c>
      <c r="BP173">
        <f t="shared" si="171"/>
        <v>4.593936579977834E-08</v>
      </c>
      <c r="BQ173">
        <f t="shared" si="171"/>
        <v>0</v>
      </c>
      <c r="BR173">
        <f t="shared" si="171"/>
        <v>0</v>
      </c>
      <c r="BS173">
        <f t="shared" si="171"/>
        <v>0</v>
      </c>
      <c r="BT173">
        <f t="shared" si="171"/>
        <v>0</v>
      </c>
      <c r="BU173">
        <f t="shared" si="170"/>
        <v>0</v>
      </c>
      <c r="BV173">
        <f t="shared" si="170"/>
        <v>0</v>
      </c>
      <c r="BW173">
        <f t="shared" si="170"/>
        <v>0</v>
      </c>
      <c r="BX173">
        <f t="shared" si="170"/>
        <v>0</v>
      </c>
      <c r="BY173">
        <f t="shared" si="170"/>
        <v>0</v>
      </c>
      <c r="BZ173">
        <f t="shared" si="170"/>
        <v>0</v>
      </c>
      <c r="CA173">
        <f t="shared" si="170"/>
        <v>0</v>
      </c>
      <c r="CB173">
        <f t="shared" si="170"/>
        <v>0</v>
      </c>
      <c r="CC173">
        <f t="shared" si="170"/>
        <v>0</v>
      </c>
      <c r="CD173">
        <f t="shared" si="170"/>
        <v>0</v>
      </c>
      <c r="CE173">
        <f t="shared" si="170"/>
        <v>0</v>
      </c>
    </row>
    <row r="174" spans="2:83" ht="12.75" hidden="1">
      <c r="B174">
        <f t="shared" si="165"/>
        <v>50</v>
      </c>
      <c r="C174">
        <f t="shared" si="159"/>
        <v>34</v>
      </c>
      <c r="F174">
        <f>C174+12</f>
        <v>46</v>
      </c>
      <c r="G174">
        <f t="shared" si="161"/>
        <v>47</v>
      </c>
      <c r="H174">
        <f t="shared" si="162"/>
        <v>100</v>
      </c>
      <c r="I174">
        <f t="shared" si="171"/>
        <v>99.99999999234343</v>
      </c>
      <c r="J174">
        <f t="shared" si="171"/>
        <v>99.99999989280815</v>
      </c>
      <c r="K174">
        <f t="shared" si="171"/>
        <v>99.9999991960611</v>
      </c>
      <c r="L174" s="5">
        <f t="shared" si="171"/>
        <v>99.99999571232586</v>
      </c>
      <c r="M174">
        <f t="shared" si="171"/>
        <v>99.99998177738489</v>
      </c>
      <c r="N174">
        <f t="shared" si="171"/>
        <v>99.99993439858564</v>
      </c>
      <c r="O174">
        <f t="shared" si="171"/>
        <v>99.99979236172315</v>
      </c>
      <c r="P174">
        <f t="shared" si="171"/>
        <v>99.99940785688797</v>
      </c>
      <c r="Q174">
        <f t="shared" si="171"/>
        <v>99.99845241761463</v>
      </c>
      <c r="R174">
        <f t="shared" si="171"/>
        <v>99.99624721320781</v>
      </c>
      <c r="S174" s="24">
        <f t="shared" si="171"/>
        <v>99.99147728291746</v>
      </c>
      <c r="T174">
        <f t="shared" si="171"/>
        <v>99.98174093966922</v>
      </c>
      <c r="U174">
        <f t="shared" si="171"/>
        <v>99.96288358035137</v>
      </c>
      <c r="V174">
        <f t="shared" si="171"/>
        <v>99.92807478692562</v>
      </c>
      <c r="W174">
        <f t="shared" si="171"/>
        <v>99.86661413261302</v>
      </c>
      <c r="X174" s="31">
        <f t="shared" si="171"/>
        <v>99.76249822588295</v>
      </c>
      <c r="Y174">
        <f t="shared" si="171"/>
        <v>99.5928493774155</v>
      </c>
      <c r="Z174">
        <f t="shared" si="171"/>
        <v>99.32638892012766</v>
      </c>
      <c r="AA174">
        <f t="shared" si="171"/>
        <v>98.92222277906859</v>
      </c>
      <c r="AB174">
        <f t="shared" si="171"/>
        <v>98.32927441885796</v>
      </c>
      <c r="AC174">
        <f t="shared" si="171"/>
        <v>97.48672827341429</v>
      </c>
      <c r="AD174">
        <f t="shared" si="171"/>
        <v>96.32581331886246</v>
      </c>
      <c r="AE174">
        <f t="shared" si="171"/>
        <v>94.77314626494041</v>
      </c>
      <c r="AF174">
        <f t="shared" si="171"/>
        <v>92.75566571852227</v>
      </c>
      <c r="AG174">
        <f t="shared" si="171"/>
        <v>90.20693933696701</v>
      </c>
      <c r="AH174">
        <f t="shared" si="171"/>
        <v>87.07435007717127</v>
      </c>
      <c r="AI174">
        <f t="shared" si="171"/>
        <v>83.32641392308689</v>
      </c>
      <c r="AJ174">
        <f t="shared" si="171"/>
        <v>78.95930525105719</v>
      </c>
      <c r="AK174">
        <f t="shared" si="171"/>
        <v>74.00161775599169</v>
      </c>
      <c r="AL174">
        <f t="shared" si="171"/>
        <v>68.5164991158767</v>
      </c>
      <c r="AM174">
        <f t="shared" si="171"/>
        <v>62.60056774152973</v>
      </c>
      <c r="AN174">
        <f t="shared" si="171"/>
        <v>56.37941935535197</v>
      </c>
      <c r="AO174">
        <f t="shared" si="171"/>
        <v>50</v>
      </c>
      <c r="AP174">
        <f t="shared" si="171"/>
        <v>43.62058064464803</v>
      </c>
      <c r="AQ174">
        <f t="shared" si="171"/>
        <v>37.39943225847027</v>
      </c>
      <c r="AR174">
        <f t="shared" si="171"/>
        <v>31.483500884123305</v>
      </c>
      <c r="AS174">
        <f t="shared" si="171"/>
        <v>25.99838224400831</v>
      </c>
      <c r="AT174">
        <f t="shared" si="171"/>
        <v>21.040694748942812</v>
      </c>
      <c r="AU174">
        <f t="shared" si="171"/>
        <v>16.673586076913114</v>
      </c>
      <c r="AV174">
        <f t="shared" si="171"/>
        <v>12.925649922828725</v>
      </c>
      <c r="AW174">
        <f t="shared" si="171"/>
        <v>9.793060663032993</v>
      </c>
      <c r="AX174">
        <f t="shared" si="171"/>
        <v>7.244334281477742</v>
      </c>
      <c r="AY174">
        <f t="shared" si="171"/>
        <v>5.226853735059587</v>
      </c>
      <c r="AZ174">
        <f t="shared" si="171"/>
        <v>3.6741866811375425</v>
      </c>
      <c r="BA174">
        <f t="shared" si="171"/>
        <v>2.5132717265857125</v>
      </c>
      <c r="BB174">
        <f t="shared" si="171"/>
        <v>1.6707255811420427</v>
      </c>
      <c r="BC174">
        <f t="shared" si="171"/>
        <v>1.0777772209314118</v>
      </c>
      <c r="BD174">
        <f t="shared" si="171"/>
        <v>0.6736110798723424</v>
      </c>
      <c r="BE174">
        <f t="shared" si="171"/>
        <v>0.4071506225844959</v>
      </c>
      <c r="BF174">
        <f t="shared" si="171"/>
        <v>0.2375017741170547</v>
      </c>
      <c r="BG174">
        <f t="shared" si="171"/>
        <v>0.1333858673869724</v>
      </c>
      <c r="BH174">
        <f t="shared" si="171"/>
        <v>0.07192521307437388</v>
      </c>
      <c r="BI174">
        <f t="shared" si="171"/>
        <v>0.037116419648614174</v>
      </c>
      <c r="BJ174">
        <f t="shared" si="171"/>
        <v>0.018259060330779897</v>
      </c>
      <c r="BK174">
        <f t="shared" si="171"/>
        <v>0.008522717082540678</v>
      </c>
      <c r="BL174">
        <f t="shared" si="171"/>
        <v>0.0037527867921838924</v>
      </c>
      <c r="BM174">
        <f t="shared" si="171"/>
        <v>0.0015475823853800328</v>
      </c>
      <c r="BN174">
        <f t="shared" si="171"/>
        <v>0.0005921431120372095</v>
      </c>
      <c r="BO174">
        <f t="shared" si="171"/>
        <v>0.00020763827685403146</v>
      </c>
      <c r="BP174">
        <f t="shared" si="171"/>
        <v>6.560141436208347E-05</v>
      </c>
      <c r="BQ174">
        <f t="shared" si="171"/>
        <v>1.822261510057874E-05</v>
      </c>
      <c r="BR174">
        <f t="shared" si="171"/>
        <v>4.287674141312645E-06</v>
      </c>
      <c r="BS174">
        <f t="shared" si="171"/>
        <v>8.039389014961209E-07</v>
      </c>
      <c r="BT174">
        <f t="shared" si="171"/>
        <v>1.0719185353281613E-07</v>
      </c>
      <c r="BU174">
        <f t="shared" si="170"/>
        <v>7.656560966629724E-09</v>
      </c>
      <c r="BV174">
        <f t="shared" si="170"/>
        <v>0</v>
      </c>
      <c r="BW174">
        <f t="shared" si="170"/>
        <v>0</v>
      </c>
      <c r="BX174">
        <f t="shared" si="170"/>
        <v>0</v>
      </c>
      <c r="BY174">
        <f t="shared" si="170"/>
        <v>0</v>
      </c>
      <c r="BZ174">
        <f t="shared" si="170"/>
        <v>0</v>
      </c>
      <c r="CA174">
        <f t="shared" si="170"/>
        <v>0</v>
      </c>
      <c r="CB174">
        <f t="shared" si="170"/>
        <v>0</v>
      </c>
      <c r="CC174">
        <f t="shared" si="170"/>
        <v>0</v>
      </c>
      <c r="CD174">
        <f t="shared" si="170"/>
        <v>0</v>
      </c>
      <c r="CE174">
        <f t="shared" si="170"/>
        <v>0</v>
      </c>
    </row>
    <row r="175" spans="2:83" ht="12.75" hidden="1">
      <c r="B175">
        <f t="shared" si="165"/>
        <v>53.08608318597945</v>
      </c>
      <c r="C175">
        <f t="shared" si="159"/>
        <v>36</v>
      </c>
      <c r="F175">
        <f>C175+13</f>
        <v>49</v>
      </c>
      <c r="G175">
        <f t="shared" si="161"/>
        <v>50</v>
      </c>
      <c r="H175">
        <f t="shared" si="162"/>
        <v>100</v>
      </c>
      <c r="I175">
        <f t="shared" si="171"/>
        <v>99.99999999872391</v>
      </c>
      <c r="J175">
        <f t="shared" si="171"/>
        <v>99.9999999808586</v>
      </c>
      <c r="K175">
        <f t="shared" si="171"/>
        <v>99.99999984686877</v>
      </c>
      <c r="L175" s="5">
        <f t="shared" si="171"/>
        <v>99.99999913225642</v>
      </c>
      <c r="M175">
        <f t="shared" si="171"/>
        <v>99.9999960951539</v>
      </c>
      <c r="N175">
        <f t="shared" si="171"/>
        <v>99.99998516158485</v>
      </c>
      <c r="O175">
        <f t="shared" si="171"/>
        <v>99.99995055648147</v>
      </c>
      <c r="P175">
        <f t="shared" si="171"/>
        <v>99.9998518838281</v>
      </c>
      <c r="Q175">
        <f t="shared" si="171"/>
        <v>99.99959408742035</v>
      </c>
      <c r="R175">
        <f t="shared" si="171"/>
        <v>99.99896933756735</v>
      </c>
      <c r="S175" s="24">
        <f t="shared" si="171"/>
        <v>99.99755192182278</v>
      </c>
      <c r="T175">
        <f t="shared" si="171"/>
        <v>99.99451967867003</v>
      </c>
      <c r="U175">
        <f t="shared" si="171"/>
        <v>99.98836821510808</v>
      </c>
      <c r="V175">
        <f t="shared" si="171"/>
        <v>99.97647937011436</v>
      </c>
      <c r="W175">
        <f t="shared" si="171"/>
        <v>99.9545063226141</v>
      </c>
      <c r="X175" s="31">
        <f t="shared" si="171"/>
        <v>99.91554815805995</v>
      </c>
      <c r="Y175">
        <f t="shared" si="171"/>
        <v>99.84911017380962</v>
      </c>
      <c r="Z175">
        <f t="shared" si="171"/>
        <v>99.73988483721936</v>
      </c>
      <c r="AA175">
        <f t="shared" si="171"/>
        <v>99.5664413703389</v>
      </c>
      <c r="AB175">
        <f t="shared" si="171"/>
        <v>99.29997464232761</v>
      </c>
      <c r="AC175">
        <f t="shared" si="171"/>
        <v>98.90332699912783</v>
      </c>
      <c r="AD175">
        <f t="shared" si="171"/>
        <v>98.33054618129108</v>
      </c>
      <c r="AE175">
        <f t="shared" si="171"/>
        <v>97.5272623292119</v>
      </c>
      <c r="AF175">
        <f t="shared" si="171"/>
        <v>96.43214179561099</v>
      </c>
      <c r="AG175">
        <f t="shared" si="171"/>
        <v>94.97959455526073</v>
      </c>
      <c r="AH175">
        <f t="shared" si="171"/>
        <v>93.10377383164628</v>
      </c>
      <c r="AI175">
        <f t="shared" si="171"/>
        <v>90.74372143992505</v>
      </c>
      <c r="AJ175">
        <f t="shared" si="171"/>
        <v>87.84930342862417</v>
      </c>
      <c r="AK175">
        <f t="shared" si="171"/>
        <v>84.38738201046606</v>
      </c>
      <c r="AL175">
        <f t="shared" si="171"/>
        <v>80.34752091002512</v>
      </c>
      <c r="AM175">
        <f t="shared" si="171"/>
        <v>75.74645897745225</v>
      </c>
      <c r="AN175">
        <f t="shared" si="171"/>
        <v>70.63063719048236</v>
      </c>
      <c r="AO175">
        <f t="shared" si="171"/>
        <v>65.07623486996788</v>
      </c>
      <c r="AP175">
        <f t="shared" si="171"/>
        <v>59.18644743556635</v>
      </c>
      <c r="AQ175">
        <f t="shared" si="171"/>
        <v>53.08608318597945</v>
      </c>
      <c r="AR175">
        <f t="shared" si="171"/>
        <v>46.91391681402055</v>
      </c>
      <c r="AS175">
        <f t="shared" si="171"/>
        <v>40.81355256443365</v>
      </c>
      <c r="AT175">
        <f t="shared" si="171"/>
        <v>34.923765130032116</v>
      </c>
      <c r="AU175">
        <f t="shared" si="171"/>
        <v>29.36936280951764</v>
      </c>
      <c r="AV175">
        <f t="shared" si="171"/>
        <v>24.253541022547758</v>
      </c>
      <c r="AW175">
        <f t="shared" si="171"/>
        <v>19.65247908997488</v>
      </c>
      <c r="AX175">
        <f t="shared" si="171"/>
        <v>15.61261798953395</v>
      </c>
      <c r="AY175">
        <f t="shared" si="171"/>
        <v>12.150696571375828</v>
      </c>
      <c r="AZ175">
        <f t="shared" si="171"/>
        <v>9.25627856007495</v>
      </c>
      <c r="BA175">
        <f t="shared" si="171"/>
        <v>6.896226168353717</v>
      </c>
      <c r="BB175">
        <f t="shared" si="171"/>
        <v>5.02040544473927</v>
      </c>
      <c r="BC175">
        <f t="shared" si="171"/>
        <v>3.5678582043890064</v>
      </c>
      <c r="BD175">
        <f t="shared" si="171"/>
        <v>2.4727376707881064</v>
      </c>
      <c r="BE175">
        <f t="shared" si="171"/>
        <v>1.6694538187089245</v>
      </c>
      <c r="BF175">
        <f t="shared" si="171"/>
        <v>1.0966730008721766</v>
      </c>
      <c r="BG175">
        <f t="shared" si="171"/>
        <v>0.7000253576723866</v>
      </c>
      <c r="BH175">
        <f t="shared" si="171"/>
        <v>0.43355862966110853</v>
      </c>
      <c r="BI175">
        <f t="shared" si="171"/>
        <v>0.26011516278064223</v>
      </c>
      <c r="BJ175">
        <f t="shared" si="171"/>
        <v>0.15088982619038183</v>
      </c>
      <c r="BK175">
        <f t="shared" si="171"/>
        <v>0.08445184194005596</v>
      </c>
      <c r="BL175">
        <f t="shared" si="171"/>
        <v>0.04549367738591082</v>
      </c>
      <c r="BM175">
        <f t="shared" si="171"/>
        <v>0.023520629885645426</v>
      </c>
      <c r="BN175">
        <f t="shared" si="171"/>
        <v>0.011631784891922648</v>
      </c>
      <c r="BO175">
        <f t="shared" si="171"/>
        <v>0.005480321329962624</v>
      </c>
      <c r="BP175">
        <f t="shared" si="171"/>
        <v>0.002448078177226321</v>
      </c>
      <c r="BQ175">
        <f t="shared" si="171"/>
        <v>0.0010306624326529713</v>
      </c>
      <c r="BR175">
        <f t="shared" si="171"/>
        <v>0.0004059125796458748</v>
      </c>
      <c r="BS175">
        <f t="shared" si="171"/>
        <v>0.000148116171899452</v>
      </c>
      <c r="BT175">
        <f t="shared" si="171"/>
        <v>4.9443518535505875E-05</v>
      </c>
      <c r="BU175">
        <f t="shared" si="170"/>
        <v>1.4838415153328404E-05</v>
      </c>
      <c r="BV175">
        <f t="shared" si="170"/>
        <v>3.904846092981158E-06</v>
      </c>
      <c r="BW175">
        <f t="shared" si="170"/>
        <v>8.677435762180353E-07</v>
      </c>
      <c r="BX175">
        <f t="shared" si="170"/>
        <v>1.5313121933259445E-07</v>
      </c>
      <c r="BY175">
        <f t="shared" si="170"/>
        <v>1.9141402416574306E-08</v>
      </c>
      <c r="BZ175">
        <f t="shared" si="170"/>
        <v>1.2760934944382871E-09</v>
      </c>
      <c r="CA175">
        <f t="shared" si="170"/>
        <v>0</v>
      </c>
      <c r="CB175">
        <f t="shared" si="170"/>
        <v>0</v>
      </c>
      <c r="CC175">
        <f t="shared" si="170"/>
        <v>0</v>
      </c>
      <c r="CD175">
        <f t="shared" si="170"/>
        <v>0</v>
      </c>
      <c r="CE175">
        <f t="shared" si="170"/>
        <v>0</v>
      </c>
    </row>
    <row r="176" spans="2:83" ht="12.75" hidden="1">
      <c r="B176">
        <f t="shared" si="165"/>
        <v>50</v>
      </c>
      <c r="C176">
        <f t="shared" si="159"/>
        <v>39</v>
      </c>
      <c r="F176">
        <f>C176+14</f>
        <v>53</v>
      </c>
      <c r="G176">
        <f t="shared" si="161"/>
        <v>54</v>
      </c>
      <c r="H176">
        <f t="shared" si="162"/>
        <v>100</v>
      </c>
      <c r="I176">
        <f t="shared" si="171"/>
        <v>99.99999999978732</v>
      </c>
      <c r="J176">
        <f t="shared" si="171"/>
        <v>99.99999999659708</v>
      </c>
      <c r="K176">
        <f t="shared" si="171"/>
        <v>99.99999997107521</v>
      </c>
      <c r="L176" s="5">
        <f t="shared" si="171"/>
        <v>99.99999982645129</v>
      </c>
      <c r="M176">
        <f t="shared" si="171"/>
        <v>99.99999917564361</v>
      </c>
      <c r="N176">
        <f t="shared" si="171"/>
        <v>99.9999967025744</v>
      </c>
      <c r="O176">
        <f t="shared" si="171"/>
        <v>99.99998846220068</v>
      </c>
      <c r="P176">
        <f t="shared" si="171"/>
        <v>99.99996377936226</v>
      </c>
      <c r="Q176">
        <f t="shared" si="171"/>
        <v>99.99989615278751</v>
      </c>
      <c r="R176">
        <f t="shared" si="171"/>
        <v>99.99972452033934</v>
      </c>
      <c r="S176" s="24">
        <f t="shared" si="171"/>
        <v>99.99931715811748</v>
      </c>
      <c r="T176">
        <f t="shared" si="171"/>
        <v>99.99840624429834</v>
      </c>
      <c r="U176">
        <f t="shared" si="171"/>
        <v>99.99647585406944</v>
      </c>
      <c r="V176">
        <f t="shared" si="171"/>
        <v>99.99258043511716</v>
      </c>
      <c r="W176">
        <f t="shared" si="171"/>
        <v>99.98506580764945</v>
      </c>
      <c r="X176" s="31">
        <f t="shared" si="171"/>
        <v>99.97116227773155</v>
      </c>
      <c r="Y176">
        <f t="shared" si="171"/>
        <v>99.94642198639602</v>
      </c>
      <c r="Z176">
        <f t="shared" si="171"/>
        <v>99.90398284615424</v>
      </c>
      <c r="AA176">
        <f t="shared" si="171"/>
        <v>99.83366170535938</v>
      </c>
      <c r="AB176">
        <f t="shared" si="171"/>
        <v>99.72091091739492</v>
      </c>
      <c r="AC176">
        <f t="shared" si="171"/>
        <v>99.54571436348054</v>
      </c>
      <c r="AD176">
        <f t="shared" si="171"/>
        <v>99.2815473673524</v>
      </c>
      <c r="AE176">
        <f t="shared" si="171"/>
        <v>98.8945727265861</v>
      </c>
      <c r="AF176">
        <f t="shared" si="171"/>
        <v>98.34328221965139</v>
      </c>
      <c r="AG176">
        <f t="shared" si="171"/>
        <v>97.57880775047168</v>
      </c>
      <c r="AH176">
        <f t="shared" si="171"/>
        <v>96.54610761535814</v>
      </c>
      <c r="AI176">
        <f t="shared" si="171"/>
        <v>95.186173355491</v>
      </c>
      <c r="AJ176">
        <f t="shared" si="171"/>
        <v>93.43929956337985</v>
      </c>
      <c r="AK176">
        <f t="shared" si="171"/>
        <v>91.24931951025555</v>
      </c>
      <c r="AL176">
        <f t="shared" si="171"/>
        <v>88.5685493626579</v>
      </c>
      <c r="AM176">
        <f t="shared" si="171"/>
        <v>85.36302676635648</v>
      </c>
      <c r="AN176">
        <f t="shared" si="171"/>
        <v>81.61750399282917</v>
      </c>
      <c r="AO176">
        <f t="shared" si="171"/>
        <v>77.33958956450297</v>
      </c>
      <c r="AP176">
        <f t="shared" si="171"/>
        <v>72.56244689899334</v>
      </c>
      <c r="AQ176">
        <f t="shared" si="171"/>
        <v>67.3455637615789</v>
      </c>
      <c r="AR176">
        <f t="shared" si="171"/>
        <v>61.773296412244804</v>
      </c>
      <c r="AS176">
        <f t="shared" si="171"/>
        <v>55.95114534340837</v>
      </c>
      <c r="AT176">
        <f t="shared" si="171"/>
        <v>50</v>
      </c>
      <c r="AU176">
        <f t="shared" si="171"/>
        <v>44.04885465659163</v>
      </c>
      <c r="AV176">
        <f t="shared" si="171"/>
        <v>38.226703587755196</v>
      </c>
      <c r="AW176">
        <f t="shared" si="171"/>
        <v>32.6544362384211</v>
      </c>
      <c r="AX176">
        <f t="shared" si="171"/>
        <v>27.437553101006667</v>
      </c>
      <c r="AY176">
        <f t="shared" si="171"/>
        <v>22.660410435497027</v>
      </c>
      <c r="AZ176">
        <f t="shared" si="171"/>
        <v>18.382496007170836</v>
      </c>
      <c r="BA176">
        <f t="shared" si="171"/>
        <v>14.636973233643513</v>
      </c>
      <c r="BB176">
        <f t="shared" si="171"/>
        <v>11.431450637342099</v>
      </c>
      <c r="BC176">
        <f t="shared" si="171"/>
        <v>8.750680489744452</v>
      </c>
      <c r="BD176">
        <f t="shared" si="171"/>
        <v>6.560700436620147</v>
      </c>
      <c r="BE176">
        <f t="shared" si="171"/>
        <v>4.813826644508996</v>
      </c>
      <c r="BF176">
        <f t="shared" si="171"/>
        <v>3.453892384641867</v>
      </c>
      <c r="BG176">
        <f t="shared" si="171"/>
        <v>2.421192249528312</v>
      </c>
      <c r="BH176">
        <f t="shared" si="171"/>
        <v>1.6567177803486182</v>
      </c>
      <c r="BI176">
        <f t="shared" si="171"/>
        <v>1.1054272734138908</v>
      </c>
      <c r="BJ176">
        <f t="shared" si="171"/>
        <v>0.7184526326476034</v>
      </c>
      <c r="BK176">
        <f t="shared" si="171"/>
        <v>0.4542856365194586</v>
      </c>
      <c r="BL176">
        <f t="shared" si="171"/>
        <v>0.27908908260508103</v>
      </c>
      <c r="BM176">
        <f t="shared" si="171"/>
        <v>0.16633829464062413</v>
      </c>
      <c r="BN176">
        <f t="shared" si="171"/>
        <v>0.09601715384575982</v>
      </c>
      <c r="BO176">
        <f t="shared" si="171"/>
        <v>0.05357801360397988</v>
      </c>
      <c r="BP176">
        <f t="shared" si="171"/>
        <v>0.028837722268453967</v>
      </c>
      <c r="BQ176">
        <f t="shared" si="171"/>
        <v>0.014934192350553467</v>
      </c>
      <c r="BR176">
        <f t="shared" si="171"/>
        <v>0.0074195648828426445</v>
      </c>
      <c r="BS176">
        <f t="shared" si="171"/>
        <v>0.003524145930551648</v>
      </c>
      <c r="BT176">
        <f aca="true" t="shared" si="172" ref="BT176:CE176">BT153/$C153*100</f>
        <v>0.0015937557016537916</v>
      </c>
      <c r="BU176">
        <f t="shared" si="172"/>
        <v>0.000682841882518909</v>
      </c>
      <c r="BV176">
        <f t="shared" si="172"/>
        <v>0.0002754796606633523</v>
      </c>
      <c r="BW176">
        <f t="shared" si="172"/>
        <v>0.00010384721248389338</v>
      </c>
      <c r="BX176">
        <f t="shared" si="172"/>
        <v>3.6220637746136346E-05</v>
      </c>
      <c r="BY176">
        <f t="shared" si="172"/>
        <v>1.1537799329963774E-05</v>
      </c>
      <c r="BZ176">
        <f t="shared" si="172"/>
        <v>3.297425589628534E-06</v>
      </c>
      <c r="CA176">
        <f t="shared" si="172"/>
        <v>8.243563974071335E-07</v>
      </c>
      <c r="CB176">
        <f t="shared" si="172"/>
        <v>1.7354871524360706E-07</v>
      </c>
      <c r="CC176">
        <f t="shared" si="172"/>
        <v>2.892478587393451E-08</v>
      </c>
      <c r="CD176">
        <f t="shared" si="172"/>
        <v>3.402915985168766E-09</v>
      </c>
      <c r="CE176">
        <f t="shared" si="172"/>
        <v>2.1268224907304786E-10</v>
      </c>
    </row>
    <row r="177" ht="12.75" hidden="1"/>
    <row r="178" spans="8:83" ht="12.75" hidden="1">
      <c r="H178">
        <v>1</v>
      </c>
      <c r="I178">
        <f>H178+1</f>
        <v>2</v>
      </c>
      <c r="J178">
        <f aca="true" t="shared" si="173" ref="J178:BU178">I178+1</f>
        <v>3</v>
      </c>
      <c r="K178">
        <f t="shared" si="173"/>
        <v>4</v>
      </c>
      <c r="L178" s="5">
        <f t="shared" si="173"/>
        <v>5</v>
      </c>
      <c r="M178">
        <f t="shared" si="173"/>
        <v>6</v>
      </c>
      <c r="N178">
        <f t="shared" si="173"/>
        <v>7</v>
      </c>
      <c r="O178">
        <f t="shared" si="173"/>
        <v>8</v>
      </c>
      <c r="P178">
        <f t="shared" si="173"/>
        <v>9</v>
      </c>
      <c r="Q178">
        <f t="shared" si="173"/>
        <v>10</v>
      </c>
      <c r="R178">
        <f t="shared" si="173"/>
        <v>11</v>
      </c>
      <c r="S178" s="24">
        <f t="shared" si="173"/>
        <v>12</v>
      </c>
      <c r="T178">
        <f t="shared" si="173"/>
        <v>13</v>
      </c>
      <c r="U178">
        <f t="shared" si="173"/>
        <v>14</v>
      </c>
      <c r="V178">
        <f t="shared" si="173"/>
        <v>15</v>
      </c>
      <c r="W178">
        <f t="shared" si="173"/>
        <v>16</v>
      </c>
      <c r="X178" s="31">
        <f t="shared" si="173"/>
        <v>17</v>
      </c>
      <c r="Y178">
        <f t="shared" si="173"/>
        <v>18</v>
      </c>
      <c r="Z178">
        <f t="shared" si="173"/>
        <v>19</v>
      </c>
      <c r="AA178">
        <f t="shared" si="173"/>
        <v>20</v>
      </c>
      <c r="AB178">
        <f t="shared" si="173"/>
        <v>21</v>
      </c>
      <c r="AC178">
        <f t="shared" si="173"/>
        <v>22</v>
      </c>
      <c r="AD178">
        <f t="shared" si="173"/>
        <v>23</v>
      </c>
      <c r="AE178">
        <f t="shared" si="173"/>
        <v>24</v>
      </c>
      <c r="AF178">
        <f t="shared" si="173"/>
        <v>25</v>
      </c>
      <c r="AG178">
        <f t="shared" si="173"/>
        <v>26</v>
      </c>
      <c r="AH178">
        <f t="shared" si="173"/>
        <v>27</v>
      </c>
      <c r="AI178">
        <f t="shared" si="173"/>
        <v>28</v>
      </c>
      <c r="AJ178">
        <f t="shared" si="173"/>
        <v>29</v>
      </c>
      <c r="AK178">
        <f t="shared" si="173"/>
        <v>30</v>
      </c>
      <c r="AL178">
        <f t="shared" si="173"/>
        <v>31</v>
      </c>
      <c r="AM178">
        <f t="shared" si="173"/>
        <v>32</v>
      </c>
      <c r="AN178">
        <f t="shared" si="173"/>
        <v>33</v>
      </c>
      <c r="AO178">
        <f t="shared" si="173"/>
        <v>34</v>
      </c>
      <c r="AP178">
        <f t="shared" si="173"/>
        <v>35</v>
      </c>
      <c r="AQ178">
        <f t="shared" si="173"/>
        <v>36</v>
      </c>
      <c r="AR178">
        <f t="shared" si="173"/>
        <v>37</v>
      </c>
      <c r="AS178">
        <f t="shared" si="173"/>
        <v>38</v>
      </c>
      <c r="AT178">
        <f t="shared" si="173"/>
        <v>39</v>
      </c>
      <c r="AU178">
        <f t="shared" si="173"/>
        <v>40</v>
      </c>
      <c r="AV178">
        <f t="shared" si="173"/>
        <v>41</v>
      </c>
      <c r="AW178">
        <f t="shared" si="173"/>
        <v>42</v>
      </c>
      <c r="AX178">
        <f t="shared" si="173"/>
        <v>43</v>
      </c>
      <c r="AY178">
        <f t="shared" si="173"/>
        <v>44</v>
      </c>
      <c r="AZ178">
        <f t="shared" si="173"/>
        <v>45</v>
      </c>
      <c r="BA178">
        <f t="shared" si="173"/>
        <v>46</v>
      </c>
      <c r="BB178">
        <f t="shared" si="173"/>
        <v>47</v>
      </c>
      <c r="BC178">
        <f t="shared" si="173"/>
        <v>48</v>
      </c>
      <c r="BD178">
        <f t="shared" si="173"/>
        <v>49</v>
      </c>
      <c r="BE178">
        <f t="shared" si="173"/>
        <v>50</v>
      </c>
      <c r="BF178">
        <f t="shared" si="173"/>
        <v>51</v>
      </c>
      <c r="BG178">
        <f t="shared" si="173"/>
        <v>52</v>
      </c>
      <c r="BH178">
        <f t="shared" si="173"/>
        <v>53</v>
      </c>
      <c r="BI178">
        <f t="shared" si="173"/>
        <v>54</v>
      </c>
      <c r="BJ178">
        <f t="shared" si="173"/>
        <v>55</v>
      </c>
      <c r="BK178">
        <f t="shared" si="173"/>
        <v>56</v>
      </c>
      <c r="BL178">
        <f t="shared" si="173"/>
        <v>57</v>
      </c>
      <c r="BM178">
        <f t="shared" si="173"/>
        <v>58</v>
      </c>
      <c r="BN178">
        <f t="shared" si="173"/>
        <v>59</v>
      </c>
      <c r="BO178">
        <f t="shared" si="173"/>
        <v>60</v>
      </c>
      <c r="BP178">
        <f t="shared" si="173"/>
        <v>61</v>
      </c>
      <c r="BQ178">
        <f t="shared" si="173"/>
        <v>62</v>
      </c>
      <c r="BR178">
        <f t="shared" si="173"/>
        <v>63</v>
      </c>
      <c r="BS178">
        <f t="shared" si="173"/>
        <v>64</v>
      </c>
      <c r="BT178">
        <f t="shared" si="173"/>
        <v>65</v>
      </c>
      <c r="BU178">
        <f t="shared" si="173"/>
        <v>66</v>
      </c>
      <c r="BV178">
        <f aca="true" t="shared" si="174" ref="BV178:CE178">BU178+1</f>
        <v>67</v>
      </c>
      <c r="BW178">
        <f t="shared" si="174"/>
        <v>68</v>
      </c>
      <c r="BX178">
        <f t="shared" si="174"/>
        <v>69</v>
      </c>
      <c r="BY178">
        <f t="shared" si="174"/>
        <v>70</v>
      </c>
      <c r="BZ178">
        <f t="shared" si="174"/>
        <v>71</v>
      </c>
      <c r="CA178">
        <f t="shared" si="174"/>
        <v>72</v>
      </c>
      <c r="CB178">
        <f t="shared" si="174"/>
        <v>73</v>
      </c>
      <c r="CC178">
        <f t="shared" si="174"/>
        <v>74</v>
      </c>
      <c r="CD178">
        <f t="shared" si="174"/>
        <v>75</v>
      </c>
      <c r="CE178">
        <f t="shared" si="174"/>
        <v>76</v>
      </c>
    </row>
    <row r="179" ht="12.75" hidden="1">
      <c r="G179">
        <f>INDEX(H162:CE162,1,C162+1)</f>
        <v>33.33333333333333</v>
      </c>
    </row>
    <row r="180" ht="12.75" hidden="1">
      <c r="G180">
        <f aca="true" t="shared" si="175" ref="G180:G193">INDEX(H163:CE163,1,C163+1)</f>
        <v>41.66666666666667</v>
      </c>
    </row>
    <row r="181" ht="12.75" hidden="1">
      <c r="G181">
        <f t="shared" si="175"/>
        <v>37.5</v>
      </c>
    </row>
    <row r="182" ht="12.75" hidden="1">
      <c r="G182">
        <f t="shared" si="175"/>
        <v>44.367283950617285</v>
      </c>
    </row>
    <row r="183" ht="12.75" hidden="1">
      <c r="G183">
        <f t="shared" si="175"/>
        <v>39.96913580246913</v>
      </c>
    </row>
    <row r="184" ht="12.75" hidden="1">
      <c r="G184">
        <f t="shared" si="175"/>
        <v>45.357510288065846</v>
      </c>
    </row>
    <row r="185" ht="12.75" hidden="1">
      <c r="G185">
        <f t="shared" si="175"/>
        <v>41.420538980338364</v>
      </c>
    </row>
    <row r="186" ht="12.75" hidden="1">
      <c r="G186">
        <f t="shared" si="175"/>
        <v>45.95282493141289</v>
      </c>
    </row>
    <row r="187" ht="12.75" hidden="1">
      <c r="G187">
        <f t="shared" si="175"/>
        <v>42.3852237654321</v>
      </c>
    </row>
    <row r="188" ht="12.75" hidden="1">
      <c r="G188">
        <f t="shared" si="175"/>
        <v>46.36535970126505</v>
      </c>
    </row>
    <row r="189" ht="12.75" hidden="1">
      <c r="G189">
        <f t="shared" si="175"/>
        <v>43.084251764159845</v>
      </c>
    </row>
    <row r="190" ht="12.75" hidden="1">
      <c r="G190">
        <f t="shared" si="175"/>
        <v>46.673060195210994</v>
      </c>
    </row>
    <row r="191" ht="12.75" hidden="1">
      <c r="G191">
        <f t="shared" si="175"/>
        <v>43.62058064464803</v>
      </c>
    </row>
    <row r="192" ht="12.75" hidden="1">
      <c r="G192">
        <f t="shared" si="175"/>
        <v>46.91391681402055</v>
      </c>
    </row>
    <row r="193" ht="12.75" hidden="1">
      <c r="G193">
        <f t="shared" si="175"/>
        <v>44.04885465659163</v>
      </c>
    </row>
    <row r="194" ht="12.75" hidden="1"/>
    <row r="195" ht="12.75" hidden="1"/>
    <row r="196" ht="12.75" hidden="1"/>
    <row r="197" ht="12.75" hidden="1"/>
    <row r="198" ht="12.75" hidden="1"/>
    <row r="199" ht="12.75" hidden="1">
      <c r="H199" s="58">
        <f>T122</f>
        <v>15</v>
      </c>
    </row>
    <row r="200" ht="12.75" hidden="1">
      <c r="H200" s="58">
        <f>U122</f>
        <v>15</v>
      </c>
    </row>
    <row r="201" ht="12.75" hidden="1"/>
    <row r="202" spans="8:97" s="59" customFormat="1" ht="18" hidden="1">
      <c r="H202" s="59">
        <v>1</v>
      </c>
      <c r="I202" s="59">
        <f>H202+1</f>
        <v>2</v>
      </c>
      <c r="J202" s="59">
        <f aca="true" t="shared" si="176" ref="J202:BU202">I202+1</f>
        <v>3</v>
      </c>
      <c r="K202" s="74">
        <f t="shared" si="176"/>
        <v>4</v>
      </c>
      <c r="L202" s="80">
        <f t="shared" si="176"/>
        <v>5</v>
      </c>
      <c r="M202" s="75">
        <f t="shared" si="176"/>
        <v>6</v>
      </c>
      <c r="N202" s="59">
        <f t="shared" si="176"/>
        <v>7</v>
      </c>
      <c r="O202" s="59">
        <f t="shared" si="176"/>
        <v>8</v>
      </c>
      <c r="P202" s="59">
        <f t="shared" si="176"/>
        <v>9</v>
      </c>
      <c r="Q202" s="59">
        <f t="shared" si="176"/>
        <v>10</v>
      </c>
      <c r="R202" s="74">
        <f t="shared" si="176"/>
        <v>11</v>
      </c>
      <c r="S202" s="90">
        <f t="shared" si="176"/>
        <v>12</v>
      </c>
      <c r="T202" s="75">
        <f t="shared" si="176"/>
        <v>13</v>
      </c>
      <c r="U202" s="59">
        <f t="shared" si="176"/>
        <v>14</v>
      </c>
      <c r="V202" s="59">
        <f t="shared" si="176"/>
        <v>15</v>
      </c>
      <c r="W202" s="59">
        <f t="shared" si="176"/>
        <v>16</v>
      </c>
      <c r="X202" s="59">
        <f t="shared" si="176"/>
        <v>17</v>
      </c>
      <c r="Y202" s="59">
        <f t="shared" si="176"/>
        <v>18</v>
      </c>
      <c r="Z202" s="59">
        <f t="shared" si="176"/>
        <v>19</v>
      </c>
      <c r="AA202" s="59">
        <f t="shared" si="176"/>
        <v>20</v>
      </c>
      <c r="AB202" s="59">
        <f t="shared" si="176"/>
        <v>21</v>
      </c>
      <c r="AC202" s="59">
        <f t="shared" si="176"/>
        <v>22</v>
      </c>
      <c r="AD202" s="59">
        <f t="shared" si="176"/>
        <v>23</v>
      </c>
      <c r="AE202" s="59">
        <f t="shared" si="176"/>
        <v>24</v>
      </c>
      <c r="AF202" s="59">
        <f t="shared" si="176"/>
        <v>25</v>
      </c>
      <c r="AG202" s="59">
        <f t="shared" si="176"/>
        <v>26</v>
      </c>
      <c r="AH202" s="59">
        <f t="shared" si="176"/>
        <v>27</v>
      </c>
      <c r="AI202" s="59">
        <f t="shared" si="176"/>
        <v>28</v>
      </c>
      <c r="AJ202" s="59">
        <f t="shared" si="176"/>
        <v>29</v>
      </c>
      <c r="AK202" s="59">
        <f t="shared" si="176"/>
        <v>30</v>
      </c>
      <c r="AL202" s="59">
        <f t="shared" si="176"/>
        <v>31</v>
      </c>
      <c r="AM202" s="59">
        <f t="shared" si="176"/>
        <v>32</v>
      </c>
      <c r="AN202" s="59">
        <f t="shared" si="176"/>
        <v>33</v>
      </c>
      <c r="AO202" s="59">
        <f t="shared" si="176"/>
        <v>34</v>
      </c>
      <c r="AP202" s="59">
        <f t="shared" si="176"/>
        <v>35</v>
      </c>
      <c r="AQ202" s="59">
        <f t="shared" si="176"/>
        <v>36</v>
      </c>
      <c r="AR202" s="59">
        <f t="shared" si="176"/>
        <v>37</v>
      </c>
      <c r="AS202" s="59">
        <f t="shared" si="176"/>
        <v>38</v>
      </c>
      <c r="AT202" s="59">
        <f t="shared" si="176"/>
        <v>39</v>
      </c>
      <c r="AU202" s="59">
        <f t="shared" si="176"/>
        <v>40</v>
      </c>
      <c r="AV202" s="59">
        <f t="shared" si="176"/>
        <v>41</v>
      </c>
      <c r="AW202" s="59">
        <f t="shared" si="176"/>
        <v>42</v>
      </c>
      <c r="AX202" s="59">
        <f t="shared" si="176"/>
        <v>43</v>
      </c>
      <c r="AY202" s="59">
        <f t="shared" si="176"/>
        <v>44</v>
      </c>
      <c r="AZ202" s="59">
        <f t="shared" si="176"/>
        <v>45</v>
      </c>
      <c r="BA202" s="59">
        <f t="shared" si="176"/>
        <v>46</v>
      </c>
      <c r="BB202" s="59">
        <f t="shared" si="176"/>
        <v>47</v>
      </c>
      <c r="BC202" s="59">
        <f t="shared" si="176"/>
        <v>48</v>
      </c>
      <c r="BD202" s="59">
        <f t="shared" si="176"/>
        <v>49</v>
      </c>
      <c r="BE202" s="59">
        <f t="shared" si="176"/>
        <v>50</v>
      </c>
      <c r="BF202" s="59">
        <f t="shared" si="176"/>
        <v>51</v>
      </c>
      <c r="BG202" s="59">
        <f t="shared" si="176"/>
        <v>52</v>
      </c>
      <c r="BH202" s="59">
        <f t="shared" si="176"/>
        <v>53</v>
      </c>
      <c r="BI202" s="59">
        <f t="shared" si="176"/>
        <v>54</v>
      </c>
      <c r="BJ202" s="59">
        <f t="shared" si="176"/>
        <v>55</v>
      </c>
      <c r="BK202" s="59">
        <f t="shared" si="176"/>
        <v>56</v>
      </c>
      <c r="BL202" s="59">
        <f t="shared" si="176"/>
        <v>57</v>
      </c>
      <c r="BM202" s="59">
        <f t="shared" si="176"/>
        <v>58</v>
      </c>
      <c r="BN202" s="59">
        <f t="shared" si="176"/>
        <v>59</v>
      </c>
      <c r="BO202" s="59">
        <f t="shared" si="176"/>
        <v>60</v>
      </c>
      <c r="BP202" s="59">
        <f t="shared" si="176"/>
        <v>61</v>
      </c>
      <c r="BQ202" s="59">
        <f t="shared" si="176"/>
        <v>62</v>
      </c>
      <c r="BR202" s="59">
        <f t="shared" si="176"/>
        <v>63</v>
      </c>
      <c r="BS202" s="59">
        <f t="shared" si="176"/>
        <v>64</v>
      </c>
      <c r="BT202" s="59">
        <f t="shared" si="176"/>
        <v>65</v>
      </c>
      <c r="BU202" s="59">
        <f t="shared" si="176"/>
        <v>66</v>
      </c>
      <c r="BV202" s="59">
        <f aca="true" t="shared" si="177" ref="BV202:CS202">BU202+1</f>
        <v>67</v>
      </c>
      <c r="BW202" s="59">
        <f t="shared" si="177"/>
        <v>68</v>
      </c>
      <c r="BX202" s="59">
        <f t="shared" si="177"/>
        <v>69</v>
      </c>
      <c r="BY202" s="59">
        <f t="shared" si="177"/>
        <v>70</v>
      </c>
      <c r="BZ202" s="59">
        <f t="shared" si="177"/>
        <v>71</v>
      </c>
      <c r="CA202" s="59">
        <f t="shared" si="177"/>
        <v>72</v>
      </c>
      <c r="CB202" s="59">
        <f t="shared" si="177"/>
        <v>73</v>
      </c>
      <c r="CC202" s="59">
        <f t="shared" si="177"/>
        <v>74</v>
      </c>
      <c r="CD202" s="59">
        <f t="shared" si="177"/>
        <v>75</v>
      </c>
      <c r="CE202" s="59">
        <f t="shared" si="177"/>
        <v>76</v>
      </c>
      <c r="CF202" s="59">
        <f t="shared" si="177"/>
        <v>77</v>
      </c>
      <c r="CG202" s="59">
        <f t="shared" si="177"/>
        <v>78</v>
      </c>
      <c r="CH202" s="59">
        <f t="shared" si="177"/>
        <v>79</v>
      </c>
      <c r="CI202" s="59">
        <f t="shared" si="177"/>
        <v>80</v>
      </c>
      <c r="CJ202" s="59">
        <f t="shared" si="177"/>
        <v>81</v>
      </c>
      <c r="CK202" s="59">
        <f t="shared" si="177"/>
        <v>82</v>
      </c>
      <c r="CL202" s="59">
        <f t="shared" si="177"/>
        <v>83</v>
      </c>
      <c r="CM202" s="59">
        <f t="shared" si="177"/>
        <v>84</v>
      </c>
      <c r="CN202" s="59">
        <f t="shared" si="177"/>
        <v>85</v>
      </c>
      <c r="CO202" s="59">
        <f t="shared" si="177"/>
        <v>86</v>
      </c>
      <c r="CP202" s="59">
        <f t="shared" si="177"/>
        <v>87</v>
      </c>
      <c r="CQ202" s="59">
        <f t="shared" si="177"/>
        <v>88</v>
      </c>
      <c r="CR202" s="59">
        <f t="shared" si="177"/>
        <v>89</v>
      </c>
      <c r="CS202" s="59">
        <f t="shared" si="177"/>
        <v>90</v>
      </c>
    </row>
    <row r="203" spans="6:97" ht="12.75" hidden="1">
      <c r="F203">
        <f>6^1</f>
        <v>6</v>
      </c>
      <c r="H203">
        <f>H139</f>
        <v>6</v>
      </c>
      <c r="I203">
        <f aca="true" t="shared" si="178" ref="I203:BT203">I139</f>
        <v>5</v>
      </c>
      <c r="J203">
        <f t="shared" si="178"/>
        <v>4</v>
      </c>
      <c r="K203">
        <f t="shared" si="178"/>
        <v>3</v>
      </c>
      <c r="L203" s="5">
        <f t="shared" si="178"/>
        <v>2</v>
      </c>
      <c r="M203">
        <f t="shared" si="178"/>
        <v>1</v>
      </c>
      <c r="N203">
        <f t="shared" si="178"/>
        <v>0</v>
      </c>
      <c r="O203">
        <f t="shared" si="178"/>
        <v>0</v>
      </c>
      <c r="P203">
        <f t="shared" si="178"/>
        <v>0</v>
      </c>
      <c r="Q203">
        <f t="shared" si="178"/>
        <v>0</v>
      </c>
      <c r="R203">
        <f t="shared" si="178"/>
        <v>0</v>
      </c>
      <c r="S203" s="24">
        <f t="shared" si="178"/>
        <v>0</v>
      </c>
      <c r="T203">
        <f t="shared" si="178"/>
        <v>0</v>
      </c>
      <c r="U203">
        <f t="shared" si="178"/>
        <v>0</v>
      </c>
      <c r="V203">
        <f t="shared" si="178"/>
        <v>0</v>
      </c>
      <c r="W203">
        <f t="shared" si="178"/>
        <v>0</v>
      </c>
      <c r="X203" s="31">
        <f t="shared" si="178"/>
        <v>0</v>
      </c>
      <c r="Y203">
        <f t="shared" si="178"/>
        <v>0</v>
      </c>
      <c r="Z203">
        <f t="shared" si="178"/>
        <v>0</v>
      </c>
      <c r="AA203">
        <f t="shared" si="178"/>
        <v>0</v>
      </c>
      <c r="AB203">
        <f t="shared" si="178"/>
        <v>0</v>
      </c>
      <c r="AC203">
        <f t="shared" si="178"/>
        <v>0</v>
      </c>
      <c r="AD203">
        <f t="shared" si="178"/>
        <v>0</v>
      </c>
      <c r="AE203">
        <f t="shared" si="178"/>
        <v>0</v>
      </c>
      <c r="AF203">
        <f t="shared" si="178"/>
        <v>0</v>
      </c>
      <c r="AG203">
        <f t="shared" si="178"/>
        <v>0</v>
      </c>
      <c r="AH203">
        <f t="shared" si="178"/>
        <v>0</v>
      </c>
      <c r="AI203">
        <f t="shared" si="178"/>
        <v>0</v>
      </c>
      <c r="AJ203">
        <f t="shared" si="178"/>
        <v>0</v>
      </c>
      <c r="AK203">
        <f t="shared" si="178"/>
        <v>0</v>
      </c>
      <c r="AL203">
        <f t="shared" si="178"/>
        <v>0</v>
      </c>
      <c r="AM203">
        <f t="shared" si="178"/>
        <v>0</v>
      </c>
      <c r="AN203">
        <f t="shared" si="178"/>
        <v>0</v>
      </c>
      <c r="AO203">
        <f t="shared" si="178"/>
        <v>0</v>
      </c>
      <c r="AP203">
        <f t="shared" si="178"/>
        <v>0</v>
      </c>
      <c r="AQ203">
        <f t="shared" si="178"/>
        <v>0</v>
      </c>
      <c r="AR203">
        <f t="shared" si="178"/>
        <v>0</v>
      </c>
      <c r="AS203">
        <f t="shared" si="178"/>
        <v>0</v>
      </c>
      <c r="AT203">
        <f t="shared" si="178"/>
        <v>0</v>
      </c>
      <c r="AU203">
        <f t="shared" si="178"/>
        <v>0</v>
      </c>
      <c r="AV203">
        <f t="shared" si="178"/>
        <v>0</v>
      </c>
      <c r="AW203">
        <f t="shared" si="178"/>
        <v>0</v>
      </c>
      <c r="AX203">
        <f t="shared" si="178"/>
        <v>0</v>
      </c>
      <c r="AY203">
        <f t="shared" si="178"/>
        <v>0</v>
      </c>
      <c r="AZ203">
        <f t="shared" si="178"/>
        <v>0</v>
      </c>
      <c r="BA203">
        <f t="shared" si="178"/>
        <v>0</v>
      </c>
      <c r="BB203">
        <f t="shared" si="178"/>
        <v>0</v>
      </c>
      <c r="BC203">
        <f t="shared" si="178"/>
        <v>0</v>
      </c>
      <c r="BD203">
        <f t="shared" si="178"/>
        <v>0</v>
      </c>
      <c r="BE203">
        <f t="shared" si="178"/>
        <v>0</v>
      </c>
      <c r="BF203">
        <f t="shared" si="178"/>
        <v>0</v>
      </c>
      <c r="BG203">
        <f t="shared" si="178"/>
        <v>0</v>
      </c>
      <c r="BH203">
        <f t="shared" si="178"/>
        <v>0</v>
      </c>
      <c r="BI203">
        <f t="shared" si="178"/>
        <v>0</v>
      </c>
      <c r="BJ203">
        <f t="shared" si="178"/>
        <v>0</v>
      </c>
      <c r="BK203">
        <f t="shared" si="178"/>
        <v>0</v>
      </c>
      <c r="BL203">
        <f t="shared" si="178"/>
        <v>0</v>
      </c>
      <c r="BM203">
        <f t="shared" si="178"/>
        <v>0</v>
      </c>
      <c r="BN203">
        <f t="shared" si="178"/>
        <v>0</v>
      </c>
      <c r="BO203">
        <f t="shared" si="178"/>
        <v>0</v>
      </c>
      <c r="BP203">
        <f t="shared" si="178"/>
        <v>0</v>
      </c>
      <c r="BQ203">
        <f t="shared" si="178"/>
        <v>0</v>
      </c>
      <c r="BR203">
        <f t="shared" si="178"/>
        <v>0</v>
      </c>
      <c r="BS203">
        <f t="shared" si="178"/>
        <v>0</v>
      </c>
      <c r="BT203">
        <f t="shared" si="178"/>
        <v>0</v>
      </c>
      <c r="BU203">
        <f aca="true" t="shared" si="179" ref="BU203:CS203">BU139</f>
        <v>0</v>
      </c>
      <c r="BV203">
        <f t="shared" si="179"/>
        <v>0</v>
      </c>
      <c r="BW203">
        <f t="shared" si="179"/>
        <v>0</v>
      </c>
      <c r="BX203">
        <f t="shared" si="179"/>
        <v>0</v>
      </c>
      <c r="BY203">
        <f t="shared" si="179"/>
        <v>0</v>
      </c>
      <c r="BZ203">
        <f t="shared" si="179"/>
        <v>0</v>
      </c>
      <c r="CA203">
        <f t="shared" si="179"/>
        <v>0</v>
      </c>
      <c r="CB203">
        <f t="shared" si="179"/>
        <v>0</v>
      </c>
      <c r="CC203">
        <f t="shared" si="179"/>
        <v>0</v>
      </c>
      <c r="CD203">
        <f t="shared" si="179"/>
        <v>0</v>
      </c>
      <c r="CE203">
        <f t="shared" si="179"/>
        <v>0</v>
      </c>
      <c r="CF203">
        <f t="shared" si="179"/>
        <v>0</v>
      </c>
      <c r="CG203">
        <f t="shared" si="179"/>
        <v>0</v>
      </c>
      <c r="CH203">
        <f t="shared" si="179"/>
        <v>0</v>
      </c>
      <c r="CI203">
        <f t="shared" si="179"/>
        <v>0</v>
      </c>
      <c r="CJ203">
        <f t="shared" si="179"/>
        <v>0</v>
      </c>
      <c r="CK203">
        <f t="shared" si="179"/>
        <v>0</v>
      </c>
      <c r="CL203">
        <f t="shared" si="179"/>
        <v>0</v>
      </c>
      <c r="CM203">
        <f t="shared" si="179"/>
        <v>0</v>
      </c>
      <c r="CN203">
        <f t="shared" si="179"/>
        <v>0</v>
      </c>
      <c r="CO203">
        <f t="shared" si="179"/>
        <v>0</v>
      </c>
      <c r="CP203">
        <f t="shared" si="179"/>
        <v>0</v>
      </c>
      <c r="CQ203">
        <f t="shared" si="179"/>
        <v>0</v>
      </c>
      <c r="CR203">
        <f t="shared" si="179"/>
        <v>0</v>
      </c>
      <c r="CS203">
        <f t="shared" si="179"/>
        <v>0</v>
      </c>
    </row>
    <row r="204" spans="6:97" ht="12.75" hidden="1">
      <c r="F204">
        <f>6^2</f>
        <v>36</v>
      </c>
      <c r="H204">
        <f>H140</f>
        <v>36</v>
      </c>
      <c r="I204">
        <v>36</v>
      </c>
      <c r="J204">
        <f aca="true" t="shared" si="180" ref="J204:BU204">I140</f>
        <v>35</v>
      </c>
      <c r="K204">
        <f t="shared" si="180"/>
        <v>33</v>
      </c>
      <c r="L204" s="5">
        <f t="shared" si="180"/>
        <v>30</v>
      </c>
      <c r="M204">
        <f t="shared" si="180"/>
        <v>26</v>
      </c>
      <c r="N204">
        <f t="shared" si="180"/>
        <v>21</v>
      </c>
      <c r="O204">
        <f t="shared" si="180"/>
        <v>15</v>
      </c>
      <c r="P204">
        <f t="shared" si="180"/>
        <v>10</v>
      </c>
      <c r="Q204">
        <f t="shared" si="180"/>
        <v>6</v>
      </c>
      <c r="R204">
        <f t="shared" si="180"/>
        <v>3</v>
      </c>
      <c r="S204" s="24">
        <f t="shared" si="180"/>
        <v>1</v>
      </c>
      <c r="T204">
        <f t="shared" si="180"/>
        <v>0</v>
      </c>
      <c r="U204">
        <f t="shared" si="180"/>
        <v>0</v>
      </c>
      <c r="V204">
        <f t="shared" si="180"/>
        <v>0</v>
      </c>
      <c r="W204">
        <f t="shared" si="180"/>
        <v>0</v>
      </c>
      <c r="X204" s="31">
        <f t="shared" si="180"/>
        <v>0</v>
      </c>
      <c r="Y204">
        <f t="shared" si="180"/>
        <v>0</v>
      </c>
      <c r="Z204">
        <f t="shared" si="180"/>
        <v>0</v>
      </c>
      <c r="AA204">
        <f t="shared" si="180"/>
        <v>0</v>
      </c>
      <c r="AB204">
        <f t="shared" si="180"/>
        <v>0</v>
      </c>
      <c r="AC204">
        <f t="shared" si="180"/>
        <v>0</v>
      </c>
      <c r="AD204">
        <f t="shared" si="180"/>
        <v>0</v>
      </c>
      <c r="AE204">
        <f t="shared" si="180"/>
        <v>0</v>
      </c>
      <c r="AF204">
        <f t="shared" si="180"/>
        <v>0</v>
      </c>
      <c r="AG204">
        <f t="shared" si="180"/>
        <v>0</v>
      </c>
      <c r="AH204">
        <f t="shared" si="180"/>
        <v>0</v>
      </c>
      <c r="AI204">
        <f t="shared" si="180"/>
        <v>0</v>
      </c>
      <c r="AJ204">
        <f t="shared" si="180"/>
        <v>0</v>
      </c>
      <c r="AK204">
        <f t="shared" si="180"/>
        <v>0</v>
      </c>
      <c r="AL204">
        <f t="shared" si="180"/>
        <v>0</v>
      </c>
      <c r="AM204">
        <f t="shared" si="180"/>
        <v>0</v>
      </c>
      <c r="AN204">
        <f t="shared" si="180"/>
        <v>0</v>
      </c>
      <c r="AO204">
        <f t="shared" si="180"/>
        <v>0</v>
      </c>
      <c r="AP204">
        <f t="shared" si="180"/>
        <v>0</v>
      </c>
      <c r="AQ204">
        <f t="shared" si="180"/>
        <v>0</v>
      </c>
      <c r="AR204">
        <f t="shared" si="180"/>
        <v>0</v>
      </c>
      <c r="AS204">
        <f t="shared" si="180"/>
        <v>0</v>
      </c>
      <c r="AT204">
        <f t="shared" si="180"/>
        <v>0</v>
      </c>
      <c r="AU204">
        <f t="shared" si="180"/>
        <v>0</v>
      </c>
      <c r="AV204">
        <f t="shared" si="180"/>
        <v>0</v>
      </c>
      <c r="AW204">
        <f t="shared" si="180"/>
        <v>0</v>
      </c>
      <c r="AX204">
        <f t="shared" si="180"/>
        <v>0</v>
      </c>
      <c r="AY204">
        <f t="shared" si="180"/>
        <v>0</v>
      </c>
      <c r="AZ204">
        <f t="shared" si="180"/>
        <v>0</v>
      </c>
      <c r="BA204">
        <f t="shared" si="180"/>
        <v>0</v>
      </c>
      <c r="BB204">
        <f t="shared" si="180"/>
        <v>0</v>
      </c>
      <c r="BC204">
        <f t="shared" si="180"/>
        <v>0</v>
      </c>
      <c r="BD204">
        <f t="shared" si="180"/>
        <v>0</v>
      </c>
      <c r="BE204">
        <f t="shared" si="180"/>
        <v>0</v>
      </c>
      <c r="BF204">
        <f t="shared" si="180"/>
        <v>0</v>
      </c>
      <c r="BG204">
        <f t="shared" si="180"/>
        <v>0</v>
      </c>
      <c r="BH204">
        <f t="shared" si="180"/>
        <v>0</v>
      </c>
      <c r="BI204">
        <f t="shared" si="180"/>
        <v>0</v>
      </c>
      <c r="BJ204">
        <f t="shared" si="180"/>
        <v>0</v>
      </c>
      <c r="BK204">
        <f t="shared" si="180"/>
        <v>0</v>
      </c>
      <c r="BL204">
        <f t="shared" si="180"/>
        <v>0</v>
      </c>
      <c r="BM204">
        <f t="shared" si="180"/>
        <v>0</v>
      </c>
      <c r="BN204">
        <f t="shared" si="180"/>
        <v>0</v>
      </c>
      <c r="BO204">
        <f t="shared" si="180"/>
        <v>0</v>
      </c>
      <c r="BP204">
        <f t="shared" si="180"/>
        <v>0</v>
      </c>
      <c r="BQ204">
        <f t="shared" si="180"/>
        <v>0</v>
      </c>
      <c r="BR204">
        <f t="shared" si="180"/>
        <v>0</v>
      </c>
      <c r="BS204">
        <f t="shared" si="180"/>
        <v>0</v>
      </c>
      <c r="BT204">
        <f t="shared" si="180"/>
        <v>0</v>
      </c>
      <c r="BU204">
        <f t="shared" si="180"/>
        <v>0</v>
      </c>
      <c r="BV204">
        <f aca="true" t="shared" si="181" ref="BV204:CS204">BU140</f>
        <v>0</v>
      </c>
      <c r="BW204">
        <f t="shared" si="181"/>
        <v>0</v>
      </c>
      <c r="BX204">
        <f t="shared" si="181"/>
        <v>0</v>
      </c>
      <c r="BY204">
        <f t="shared" si="181"/>
        <v>0</v>
      </c>
      <c r="BZ204">
        <f t="shared" si="181"/>
        <v>0</v>
      </c>
      <c r="CA204">
        <f t="shared" si="181"/>
        <v>0</v>
      </c>
      <c r="CB204">
        <f t="shared" si="181"/>
        <v>0</v>
      </c>
      <c r="CC204">
        <f t="shared" si="181"/>
        <v>0</v>
      </c>
      <c r="CD204">
        <f t="shared" si="181"/>
        <v>0</v>
      </c>
      <c r="CE204">
        <f t="shared" si="181"/>
        <v>0</v>
      </c>
      <c r="CF204">
        <f t="shared" si="181"/>
        <v>0</v>
      </c>
      <c r="CG204">
        <f t="shared" si="181"/>
        <v>0</v>
      </c>
      <c r="CH204">
        <f t="shared" si="181"/>
        <v>0</v>
      </c>
      <c r="CI204">
        <f t="shared" si="181"/>
        <v>0</v>
      </c>
      <c r="CJ204">
        <f t="shared" si="181"/>
        <v>0</v>
      </c>
      <c r="CK204">
        <f t="shared" si="181"/>
        <v>0</v>
      </c>
      <c r="CL204">
        <f t="shared" si="181"/>
        <v>0</v>
      </c>
      <c r="CM204">
        <f t="shared" si="181"/>
        <v>0</v>
      </c>
      <c r="CN204">
        <f t="shared" si="181"/>
        <v>0</v>
      </c>
      <c r="CO204">
        <f t="shared" si="181"/>
        <v>0</v>
      </c>
      <c r="CP204">
        <f t="shared" si="181"/>
        <v>0</v>
      </c>
      <c r="CQ204">
        <f t="shared" si="181"/>
        <v>0</v>
      </c>
      <c r="CR204">
        <f t="shared" si="181"/>
        <v>0</v>
      </c>
      <c r="CS204">
        <f t="shared" si="181"/>
        <v>0</v>
      </c>
    </row>
    <row r="205" spans="6:97" ht="12.75" hidden="1">
      <c r="F205">
        <f>6^3</f>
        <v>216</v>
      </c>
      <c r="H205">
        <v>216</v>
      </c>
      <c r="I205">
        <v>216</v>
      </c>
      <c r="J205">
        <f>H141</f>
        <v>216</v>
      </c>
      <c r="K205">
        <f aca="true" t="shared" si="182" ref="K205:BV205">I141</f>
        <v>215</v>
      </c>
      <c r="L205" s="5">
        <f t="shared" si="182"/>
        <v>212</v>
      </c>
      <c r="M205">
        <f t="shared" si="182"/>
        <v>206</v>
      </c>
      <c r="N205">
        <f t="shared" si="182"/>
        <v>196</v>
      </c>
      <c r="O205">
        <f t="shared" si="182"/>
        <v>181</v>
      </c>
      <c r="P205">
        <f t="shared" si="182"/>
        <v>160</v>
      </c>
      <c r="Q205">
        <f t="shared" si="182"/>
        <v>135</v>
      </c>
      <c r="R205">
        <f t="shared" si="182"/>
        <v>108</v>
      </c>
      <c r="S205" s="24">
        <f t="shared" si="182"/>
        <v>81</v>
      </c>
      <c r="T205">
        <f t="shared" si="182"/>
        <v>56</v>
      </c>
      <c r="U205">
        <f t="shared" si="182"/>
        <v>35</v>
      </c>
      <c r="V205">
        <f t="shared" si="182"/>
        <v>20</v>
      </c>
      <c r="W205">
        <f t="shared" si="182"/>
        <v>10</v>
      </c>
      <c r="X205" s="31">
        <f t="shared" si="182"/>
        <v>4</v>
      </c>
      <c r="Y205">
        <f t="shared" si="182"/>
        <v>1</v>
      </c>
      <c r="Z205">
        <f t="shared" si="182"/>
        <v>0</v>
      </c>
      <c r="AA205">
        <f t="shared" si="182"/>
        <v>0</v>
      </c>
      <c r="AB205">
        <f t="shared" si="182"/>
        <v>0</v>
      </c>
      <c r="AC205">
        <f t="shared" si="182"/>
        <v>0</v>
      </c>
      <c r="AD205">
        <f t="shared" si="182"/>
        <v>0</v>
      </c>
      <c r="AE205">
        <f t="shared" si="182"/>
        <v>0</v>
      </c>
      <c r="AF205">
        <f t="shared" si="182"/>
        <v>0</v>
      </c>
      <c r="AG205">
        <f t="shared" si="182"/>
        <v>0</v>
      </c>
      <c r="AH205">
        <f t="shared" si="182"/>
        <v>0</v>
      </c>
      <c r="AI205">
        <f t="shared" si="182"/>
        <v>0</v>
      </c>
      <c r="AJ205">
        <f t="shared" si="182"/>
        <v>0</v>
      </c>
      <c r="AK205">
        <f t="shared" si="182"/>
        <v>0</v>
      </c>
      <c r="AL205">
        <f t="shared" si="182"/>
        <v>0</v>
      </c>
      <c r="AM205">
        <f t="shared" si="182"/>
        <v>0</v>
      </c>
      <c r="AN205">
        <f t="shared" si="182"/>
        <v>0</v>
      </c>
      <c r="AO205">
        <f t="shared" si="182"/>
        <v>0</v>
      </c>
      <c r="AP205">
        <f t="shared" si="182"/>
        <v>0</v>
      </c>
      <c r="AQ205">
        <f t="shared" si="182"/>
        <v>0</v>
      </c>
      <c r="AR205">
        <f t="shared" si="182"/>
        <v>0</v>
      </c>
      <c r="AS205">
        <f t="shared" si="182"/>
        <v>0</v>
      </c>
      <c r="AT205">
        <f t="shared" si="182"/>
        <v>0</v>
      </c>
      <c r="AU205">
        <f t="shared" si="182"/>
        <v>0</v>
      </c>
      <c r="AV205">
        <f t="shared" si="182"/>
        <v>0</v>
      </c>
      <c r="AW205">
        <f t="shared" si="182"/>
        <v>0</v>
      </c>
      <c r="AX205">
        <f t="shared" si="182"/>
        <v>0</v>
      </c>
      <c r="AY205">
        <f t="shared" si="182"/>
        <v>0</v>
      </c>
      <c r="AZ205">
        <f t="shared" si="182"/>
        <v>0</v>
      </c>
      <c r="BA205">
        <f t="shared" si="182"/>
        <v>0</v>
      </c>
      <c r="BB205">
        <f t="shared" si="182"/>
        <v>0</v>
      </c>
      <c r="BC205">
        <f t="shared" si="182"/>
        <v>0</v>
      </c>
      <c r="BD205">
        <f t="shared" si="182"/>
        <v>0</v>
      </c>
      <c r="BE205">
        <f t="shared" si="182"/>
        <v>0</v>
      </c>
      <c r="BF205">
        <f t="shared" si="182"/>
        <v>0</v>
      </c>
      <c r="BG205">
        <f t="shared" si="182"/>
        <v>0</v>
      </c>
      <c r="BH205">
        <f t="shared" si="182"/>
        <v>0</v>
      </c>
      <c r="BI205">
        <f t="shared" si="182"/>
        <v>0</v>
      </c>
      <c r="BJ205">
        <f t="shared" si="182"/>
        <v>0</v>
      </c>
      <c r="BK205">
        <f t="shared" si="182"/>
        <v>0</v>
      </c>
      <c r="BL205">
        <f t="shared" si="182"/>
        <v>0</v>
      </c>
      <c r="BM205">
        <f t="shared" si="182"/>
        <v>0</v>
      </c>
      <c r="BN205">
        <f t="shared" si="182"/>
        <v>0</v>
      </c>
      <c r="BO205">
        <f t="shared" si="182"/>
        <v>0</v>
      </c>
      <c r="BP205">
        <f t="shared" si="182"/>
        <v>0</v>
      </c>
      <c r="BQ205">
        <f t="shared" si="182"/>
        <v>0</v>
      </c>
      <c r="BR205">
        <f t="shared" si="182"/>
        <v>0</v>
      </c>
      <c r="BS205">
        <f t="shared" si="182"/>
        <v>0</v>
      </c>
      <c r="BT205">
        <f t="shared" si="182"/>
        <v>0</v>
      </c>
      <c r="BU205">
        <f t="shared" si="182"/>
        <v>0</v>
      </c>
      <c r="BV205">
        <f t="shared" si="182"/>
        <v>0</v>
      </c>
      <c r="BW205">
        <f aca="true" t="shared" si="183" ref="BW205:CS205">BU141</f>
        <v>0</v>
      </c>
      <c r="BX205">
        <f t="shared" si="183"/>
        <v>0</v>
      </c>
      <c r="BY205">
        <f t="shared" si="183"/>
        <v>0</v>
      </c>
      <c r="BZ205">
        <f t="shared" si="183"/>
        <v>0</v>
      </c>
      <c r="CA205">
        <f t="shared" si="183"/>
        <v>0</v>
      </c>
      <c r="CB205">
        <f t="shared" si="183"/>
        <v>0</v>
      </c>
      <c r="CC205">
        <f t="shared" si="183"/>
        <v>0</v>
      </c>
      <c r="CD205">
        <f t="shared" si="183"/>
        <v>0</v>
      </c>
      <c r="CE205">
        <f t="shared" si="183"/>
        <v>0</v>
      </c>
      <c r="CF205">
        <f t="shared" si="183"/>
        <v>0</v>
      </c>
      <c r="CG205">
        <f t="shared" si="183"/>
        <v>0</v>
      </c>
      <c r="CH205">
        <f t="shared" si="183"/>
        <v>0</v>
      </c>
      <c r="CI205">
        <f t="shared" si="183"/>
        <v>0</v>
      </c>
      <c r="CJ205">
        <f t="shared" si="183"/>
        <v>0</v>
      </c>
      <c r="CK205">
        <f t="shared" si="183"/>
        <v>0</v>
      </c>
      <c r="CL205">
        <f t="shared" si="183"/>
        <v>0</v>
      </c>
      <c r="CM205">
        <f t="shared" si="183"/>
        <v>0</v>
      </c>
      <c r="CN205">
        <f t="shared" si="183"/>
        <v>0</v>
      </c>
      <c r="CO205">
        <f t="shared" si="183"/>
        <v>0</v>
      </c>
      <c r="CP205">
        <f t="shared" si="183"/>
        <v>0</v>
      </c>
      <c r="CQ205">
        <f t="shared" si="183"/>
        <v>0</v>
      </c>
      <c r="CR205">
        <f t="shared" si="183"/>
        <v>0</v>
      </c>
      <c r="CS205">
        <f t="shared" si="183"/>
        <v>0</v>
      </c>
    </row>
    <row r="206" spans="6:97" ht="12.75" hidden="1">
      <c r="F206">
        <f>6^4</f>
        <v>1296</v>
      </c>
      <c r="H206">
        <v>1296</v>
      </c>
      <c r="I206">
        <v>1296</v>
      </c>
      <c r="J206">
        <v>1296</v>
      </c>
      <c r="K206">
        <f>H142</f>
        <v>1296</v>
      </c>
      <c r="L206" s="5">
        <f aca="true" t="shared" si="184" ref="L206:BW206">I142</f>
        <v>1295</v>
      </c>
      <c r="M206">
        <f t="shared" si="184"/>
        <v>1291</v>
      </c>
      <c r="N206">
        <f t="shared" si="184"/>
        <v>1281</v>
      </c>
      <c r="O206">
        <f t="shared" si="184"/>
        <v>1261</v>
      </c>
      <c r="P206">
        <f t="shared" si="184"/>
        <v>1226</v>
      </c>
      <c r="Q206">
        <f t="shared" si="184"/>
        <v>1170</v>
      </c>
      <c r="R206">
        <f t="shared" si="184"/>
        <v>1090</v>
      </c>
      <c r="S206" s="24">
        <f t="shared" si="184"/>
        <v>986</v>
      </c>
      <c r="T206">
        <f t="shared" si="184"/>
        <v>861</v>
      </c>
      <c r="U206">
        <f t="shared" si="184"/>
        <v>721</v>
      </c>
      <c r="V206">
        <f t="shared" si="184"/>
        <v>575</v>
      </c>
      <c r="W206">
        <f t="shared" si="184"/>
        <v>435</v>
      </c>
      <c r="X206" s="31">
        <f t="shared" si="184"/>
        <v>310</v>
      </c>
      <c r="Y206">
        <f t="shared" si="184"/>
        <v>206</v>
      </c>
      <c r="Z206">
        <f t="shared" si="184"/>
        <v>126</v>
      </c>
      <c r="AA206">
        <f t="shared" si="184"/>
        <v>70</v>
      </c>
      <c r="AB206">
        <f t="shared" si="184"/>
        <v>35</v>
      </c>
      <c r="AC206">
        <f t="shared" si="184"/>
        <v>15</v>
      </c>
      <c r="AD206">
        <f t="shared" si="184"/>
        <v>5</v>
      </c>
      <c r="AE206">
        <f t="shared" si="184"/>
        <v>1</v>
      </c>
      <c r="AF206">
        <f t="shared" si="184"/>
        <v>0</v>
      </c>
      <c r="AG206">
        <f t="shared" si="184"/>
        <v>0</v>
      </c>
      <c r="AH206">
        <f t="shared" si="184"/>
        <v>0</v>
      </c>
      <c r="AI206">
        <f t="shared" si="184"/>
        <v>0</v>
      </c>
      <c r="AJ206">
        <f t="shared" si="184"/>
        <v>0</v>
      </c>
      <c r="AK206">
        <f t="shared" si="184"/>
        <v>0</v>
      </c>
      <c r="AL206">
        <f t="shared" si="184"/>
        <v>0</v>
      </c>
      <c r="AM206">
        <f t="shared" si="184"/>
        <v>0</v>
      </c>
      <c r="AN206">
        <f t="shared" si="184"/>
        <v>0</v>
      </c>
      <c r="AO206">
        <f t="shared" si="184"/>
        <v>0</v>
      </c>
      <c r="AP206">
        <f t="shared" si="184"/>
        <v>0</v>
      </c>
      <c r="AQ206">
        <f t="shared" si="184"/>
        <v>0</v>
      </c>
      <c r="AR206">
        <f t="shared" si="184"/>
        <v>0</v>
      </c>
      <c r="AS206">
        <f t="shared" si="184"/>
        <v>0</v>
      </c>
      <c r="AT206">
        <f t="shared" si="184"/>
        <v>0</v>
      </c>
      <c r="AU206">
        <f t="shared" si="184"/>
        <v>0</v>
      </c>
      <c r="AV206">
        <f t="shared" si="184"/>
        <v>0</v>
      </c>
      <c r="AW206">
        <f t="shared" si="184"/>
        <v>0</v>
      </c>
      <c r="AX206">
        <f t="shared" si="184"/>
        <v>0</v>
      </c>
      <c r="AY206">
        <f t="shared" si="184"/>
        <v>0</v>
      </c>
      <c r="AZ206">
        <f t="shared" si="184"/>
        <v>0</v>
      </c>
      <c r="BA206">
        <f t="shared" si="184"/>
        <v>0</v>
      </c>
      <c r="BB206">
        <f t="shared" si="184"/>
        <v>0</v>
      </c>
      <c r="BC206">
        <f t="shared" si="184"/>
        <v>0</v>
      </c>
      <c r="BD206">
        <f t="shared" si="184"/>
        <v>0</v>
      </c>
      <c r="BE206">
        <f t="shared" si="184"/>
        <v>0</v>
      </c>
      <c r="BF206">
        <f t="shared" si="184"/>
        <v>0</v>
      </c>
      <c r="BG206">
        <f t="shared" si="184"/>
        <v>0</v>
      </c>
      <c r="BH206">
        <f t="shared" si="184"/>
        <v>0</v>
      </c>
      <c r="BI206">
        <f t="shared" si="184"/>
        <v>0</v>
      </c>
      <c r="BJ206">
        <f t="shared" si="184"/>
        <v>0</v>
      </c>
      <c r="BK206">
        <f t="shared" si="184"/>
        <v>0</v>
      </c>
      <c r="BL206">
        <f t="shared" si="184"/>
        <v>0</v>
      </c>
      <c r="BM206">
        <f t="shared" si="184"/>
        <v>0</v>
      </c>
      <c r="BN206">
        <f t="shared" si="184"/>
        <v>0</v>
      </c>
      <c r="BO206">
        <f t="shared" si="184"/>
        <v>0</v>
      </c>
      <c r="BP206">
        <f t="shared" si="184"/>
        <v>0</v>
      </c>
      <c r="BQ206">
        <f t="shared" si="184"/>
        <v>0</v>
      </c>
      <c r="BR206">
        <f t="shared" si="184"/>
        <v>0</v>
      </c>
      <c r="BS206">
        <f t="shared" si="184"/>
        <v>0</v>
      </c>
      <c r="BT206">
        <f t="shared" si="184"/>
        <v>0</v>
      </c>
      <c r="BU206">
        <f t="shared" si="184"/>
        <v>0</v>
      </c>
      <c r="BV206">
        <f t="shared" si="184"/>
        <v>0</v>
      </c>
      <c r="BW206">
        <f t="shared" si="184"/>
        <v>0</v>
      </c>
      <c r="BX206">
        <f aca="true" t="shared" si="185" ref="BX206:CS206">BU142</f>
        <v>0</v>
      </c>
      <c r="BY206">
        <f t="shared" si="185"/>
        <v>0</v>
      </c>
      <c r="BZ206">
        <f t="shared" si="185"/>
        <v>0</v>
      </c>
      <c r="CA206">
        <f t="shared" si="185"/>
        <v>0</v>
      </c>
      <c r="CB206">
        <f t="shared" si="185"/>
        <v>0</v>
      </c>
      <c r="CC206">
        <f t="shared" si="185"/>
        <v>0</v>
      </c>
      <c r="CD206">
        <f t="shared" si="185"/>
        <v>0</v>
      </c>
      <c r="CE206">
        <f t="shared" si="185"/>
        <v>0</v>
      </c>
      <c r="CF206">
        <f t="shared" si="185"/>
        <v>0</v>
      </c>
      <c r="CG206">
        <f t="shared" si="185"/>
        <v>0</v>
      </c>
      <c r="CH206">
        <f t="shared" si="185"/>
        <v>0</v>
      </c>
      <c r="CI206">
        <f t="shared" si="185"/>
        <v>0</v>
      </c>
      <c r="CJ206">
        <f>CG142</f>
        <v>0</v>
      </c>
      <c r="CK206">
        <f t="shared" si="185"/>
        <v>0</v>
      </c>
      <c r="CL206">
        <f t="shared" si="185"/>
        <v>0</v>
      </c>
      <c r="CM206">
        <f t="shared" si="185"/>
        <v>0</v>
      </c>
      <c r="CN206">
        <f t="shared" si="185"/>
        <v>0</v>
      </c>
      <c r="CO206">
        <f t="shared" si="185"/>
        <v>0</v>
      </c>
      <c r="CP206">
        <f t="shared" si="185"/>
        <v>0</v>
      </c>
      <c r="CQ206">
        <f t="shared" si="185"/>
        <v>0</v>
      </c>
      <c r="CR206">
        <f t="shared" si="185"/>
        <v>0</v>
      </c>
      <c r="CS206">
        <f t="shared" si="185"/>
        <v>0</v>
      </c>
    </row>
    <row r="207" spans="6:97" ht="12.75" hidden="1">
      <c r="F207">
        <f>6^5</f>
        <v>7776</v>
      </c>
      <c r="H207">
        <v>7776</v>
      </c>
      <c r="I207">
        <v>7776</v>
      </c>
      <c r="J207">
        <v>7776</v>
      </c>
      <c r="K207">
        <v>7776</v>
      </c>
      <c r="L207" s="5">
        <f>H143</f>
        <v>7776</v>
      </c>
      <c r="M207">
        <f aca="true" t="shared" si="186" ref="M207:BX207">I143</f>
        <v>7775</v>
      </c>
      <c r="N207">
        <f t="shared" si="186"/>
        <v>7770</v>
      </c>
      <c r="O207">
        <f t="shared" si="186"/>
        <v>7755</v>
      </c>
      <c r="P207">
        <f t="shared" si="186"/>
        <v>7720</v>
      </c>
      <c r="Q207">
        <f t="shared" si="186"/>
        <v>7650</v>
      </c>
      <c r="R207">
        <f t="shared" si="186"/>
        <v>7524</v>
      </c>
      <c r="S207" s="24">
        <f t="shared" si="186"/>
        <v>7319</v>
      </c>
      <c r="T207">
        <f t="shared" si="186"/>
        <v>7014</v>
      </c>
      <c r="U207">
        <f t="shared" si="186"/>
        <v>6594</v>
      </c>
      <c r="V207">
        <f t="shared" si="186"/>
        <v>6054</v>
      </c>
      <c r="W207">
        <f t="shared" si="186"/>
        <v>5403</v>
      </c>
      <c r="X207" s="31">
        <f t="shared" si="186"/>
        <v>4668</v>
      </c>
      <c r="Y207">
        <f t="shared" si="186"/>
        <v>3888</v>
      </c>
      <c r="Z207">
        <f t="shared" si="186"/>
        <v>3108</v>
      </c>
      <c r="AA207">
        <f t="shared" si="186"/>
        <v>2373</v>
      </c>
      <c r="AB207">
        <f t="shared" si="186"/>
        <v>1722</v>
      </c>
      <c r="AC207">
        <f t="shared" si="186"/>
        <v>1182</v>
      </c>
      <c r="AD207">
        <f t="shared" si="186"/>
        <v>762</v>
      </c>
      <c r="AE207">
        <f t="shared" si="186"/>
        <v>457</v>
      </c>
      <c r="AF207">
        <f t="shared" si="186"/>
        <v>252</v>
      </c>
      <c r="AG207">
        <f t="shared" si="186"/>
        <v>126</v>
      </c>
      <c r="AH207">
        <f t="shared" si="186"/>
        <v>56</v>
      </c>
      <c r="AI207">
        <f t="shared" si="186"/>
        <v>21</v>
      </c>
      <c r="AJ207">
        <f t="shared" si="186"/>
        <v>6</v>
      </c>
      <c r="AK207">
        <f t="shared" si="186"/>
        <v>1</v>
      </c>
      <c r="AL207">
        <f t="shared" si="186"/>
        <v>0</v>
      </c>
      <c r="AM207">
        <f t="shared" si="186"/>
        <v>0</v>
      </c>
      <c r="AN207">
        <f t="shared" si="186"/>
        <v>0</v>
      </c>
      <c r="AO207">
        <f t="shared" si="186"/>
        <v>0</v>
      </c>
      <c r="AP207">
        <f t="shared" si="186"/>
        <v>0</v>
      </c>
      <c r="AQ207">
        <f t="shared" si="186"/>
        <v>0</v>
      </c>
      <c r="AR207">
        <f t="shared" si="186"/>
        <v>0</v>
      </c>
      <c r="AS207">
        <f t="shared" si="186"/>
        <v>0</v>
      </c>
      <c r="AT207">
        <f t="shared" si="186"/>
        <v>0</v>
      </c>
      <c r="AU207">
        <f t="shared" si="186"/>
        <v>0</v>
      </c>
      <c r="AV207">
        <f t="shared" si="186"/>
        <v>0</v>
      </c>
      <c r="AW207">
        <f t="shared" si="186"/>
        <v>0</v>
      </c>
      <c r="AX207">
        <f t="shared" si="186"/>
        <v>0</v>
      </c>
      <c r="AY207">
        <f t="shared" si="186"/>
        <v>0</v>
      </c>
      <c r="AZ207">
        <f t="shared" si="186"/>
        <v>0</v>
      </c>
      <c r="BA207">
        <f t="shared" si="186"/>
        <v>0</v>
      </c>
      <c r="BB207">
        <f t="shared" si="186"/>
        <v>0</v>
      </c>
      <c r="BC207">
        <f t="shared" si="186"/>
        <v>0</v>
      </c>
      <c r="BD207">
        <f t="shared" si="186"/>
        <v>0</v>
      </c>
      <c r="BE207">
        <f t="shared" si="186"/>
        <v>0</v>
      </c>
      <c r="BF207">
        <f t="shared" si="186"/>
        <v>0</v>
      </c>
      <c r="BG207">
        <f t="shared" si="186"/>
        <v>0</v>
      </c>
      <c r="BH207">
        <f t="shared" si="186"/>
        <v>0</v>
      </c>
      <c r="BI207">
        <f t="shared" si="186"/>
        <v>0</v>
      </c>
      <c r="BJ207">
        <f t="shared" si="186"/>
        <v>0</v>
      </c>
      <c r="BK207">
        <f t="shared" si="186"/>
        <v>0</v>
      </c>
      <c r="BL207">
        <f t="shared" si="186"/>
        <v>0</v>
      </c>
      <c r="BM207">
        <f t="shared" si="186"/>
        <v>0</v>
      </c>
      <c r="BN207">
        <f t="shared" si="186"/>
        <v>0</v>
      </c>
      <c r="BO207">
        <f t="shared" si="186"/>
        <v>0</v>
      </c>
      <c r="BP207">
        <f t="shared" si="186"/>
        <v>0</v>
      </c>
      <c r="BQ207">
        <f t="shared" si="186"/>
        <v>0</v>
      </c>
      <c r="BR207">
        <f t="shared" si="186"/>
        <v>0</v>
      </c>
      <c r="BS207">
        <f t="shared" si="186"/>
        <v>0</v>
      </c>
      <c r="BT207">
        <f t="shared" si="186"/>
        <v>0</v>
      </c>
      <c r="BU207">
        <f t="shared" si="186"/>
        <v>0</v>
      </c>
      <c r="BV207">
        <f t="shared" si="186"/>
        <v>0</v>
      </c>
      <c r="BW207">
        <f t="shared" si="186"/>
        <v>0</v>
      </c>
      <c r="BX207">
        <f t="shared" si="186"/>
        <v>0</v>
      </c>
      <c r="BY207">
        <f aca="true" t="shared" si="187" ref="BY207:CS207">BU143</f>
        <v>0</v>
      </c>
      <c r="BZ207">
        <f t="shared" si="187"/>
        <v>0</v>
      </c>
      <c r="CA207">
        <f t="shared" si="187"/>
        <v>0</v>
      </c>
      <c r="CB207">
        <f t="shared" si="187"/>
        <v>0</v>
      </c>
      <c r="CC207">
        <f t="shared" si="187"/>
        <v>0</v>
      </c>
      <c r="CD207">
        <f t="shared" si="187"/>
        <v>0</v>
      </c>
      <c r="CE207">
        <f t="shared" si="187"/>
        <v>0</v>
      </c>
      <c r="CF207">
        <f t="shared" si="187"/>
        <v>0</v>
      </c>
      <c r="CG207">
        <f t="shared" si="187"/>
        <v>0</v>
      </c>
      <c r="CH207">
        <f t="shared" si="187"/>
        <v>0</v>
      </c>
      <c r="CI207">
        <f t="shared" si="187"/>
        <v>0</v>
      </c>
      <c r="CJ207">
        <f t="shared" si="187"/>
        <v>0</v>
      </c>
      <c r="CK207">
        <f t="shared" si="187"/>
        <v>0</v>
      </c>
      <c r="CL207">
        <f t="shared" si="187"/>
        <v>0</v>
      </c>
      <c r="CM207">
        <f t="shared" si="187"/>
        <v>0</v>
      </c>
      <c r="CN207">
        <f t="shared" si="187"/>
        <v>0</v>
      </c>
      <c r="CO207">
        <f t="shared" si="187"/>
        <v>0</v>
      </c>
      <c r="CP207">
        <f t="shared" si="187"/>
        <v>0</v>
      </c>
      <c r="CQ207">
        <f t="shared" si="187"/>
        <v>0</v>
      </c>
      <c r="CR207">
        <f t="shared" si="187"/>
        <v>0</v>
      </c>
      <c r="CS207">
        <f t="shared" si="187"/>
        <v>0</v>
      </c>
    </row>
    <row r="208" spans="6:97" ht="12.75" hidden="1">
      <c r="F208">
        <f>6^6</f>
        <v>46656</v>
      </c>
      <c r="H208">
        <v>46656</v>
      </c>
      <c r="I208">
        <v>46656</v>
      </c>
      <c r="J208">
        <v>46656</v>
      </c>
      <c r="K208">
        <v>46656</v>
      </c>
      <c r="L208" s="5">
        <v>46656</v>
      </c>
      <c r="M208">
        <f>H144</f>
        <v>46656</v>
      </c>
      <c r="N208">
        <f aca="true" t="shared" si="188" ref="N208:BY208">I144</f>
        <v>46655</v>
      </c>
      <c r="O208">
        <f t="shared" si="188"/>
        <v>46649</v>
      </c>
      <c r="P208">
        <f t="shared" si="188"/>
        <v>46628</v>
      </c>
      <c r="Q208">
        <f t="shared" si="188"/>
        <v>46572</v>
      </c>
      <c r="R208">
        <f t="shared" si="188"/>
        <v>46446</v>
      </c>
      <c r="S208" s="24">
        <f t="shared" si="188"/>
        <v>46194</v>
      </c>
      <c r="T208">
        <f t="shared" si="188"/>
        <v>45738</v>
      </c>
      <c r="U208">
        <f t="shared" si="188"/>
        <v>44982</v>
      </c>
      <c r="V208">
        <f t="shared" si="188"/>
        <v>43821</v>
      </c>
      <c r="W208">
        <f t="shared" si="188"/>
        <v>42155</v>
      </c>
      <c r="X208" s="31">
        <f t="shared" si="188"/>
        <v>39908</v>
      </c>
      <c r="Y208">
        <f t="shared" si="188"/>
        <v>37052</v>
      </c>
      <c r="Z208">
        <f t="shared" si="188"/>
        <v>33621</v>
      </c>
      <c r="AA208">
        <f t="shared" si="188"/>
        <v>29715</v>
      </c>
      <c r="AB208">
        <f t="shared" si="188"/>
        <v>25494</v>
      </c>
      <c r="AC208">
        <f t="shared" si="188"/>
        <v>21162</v>
      </c>
      <c r="AD208">
        <f t="shared" si="188"/>
        <v>16941</v>
      </c>
      <c r="AE208">
        <f t="shared" si="188"/>
        <v>13035</v>
      </c>
      <c r="AF208">
        <f t="shared" si="188"/>
        <v>9604</v>
      </c>
      <c r="AG208">
        <f t="shared" si="188"/>
        <v>6748</v>
      </c>
      <c r="AH208">
        <f t="shared" si="188"/>
        <v>4501</v>
      </c>
      <c r="AI208">
        <f t="shared" si="188"/>
        <v>2835</v>
      </c>
      <c r="AJ208">
        <f t="shared" si="188"/>
        <v>1674</v>
      </c>
      <c r="AK208">
        <f t="shared" si="188"/>
        <v>918</v>
      </c>
      <c r="AL208">
        <f t="shared" si="188"/>
        <v>462</v>
      </c>
      <c r="AM208">
        <f t="shared" si="188"/>
        <v>210</v>
      </c>
      <c r="AN208">
        <f t="shared" si="188"/>
        <v>84</v>
      </c>
      <c r="AO208">
        <f t="shared" si="188"/>
        <v>28</v>
      </c>
      <c r="AP208">
        <f t="shared" si="188"/>
        <v>7</v>
      </c>
      <c r="AQ208">
        <f t="shared" si="188"/>
        <v>1</v>
      </c>
      <c r="AR208">
        <f t="shared" si="188"/>
        <v>0</v>
      </c>
      <c r="AS208">
        <f t="shared" si="188"/>
        <v>0</v>
      </c>
      <c r="AT208">
        <f t="shared" si="188"/>
        <v>0</v>
      </c>
      <c r="AU208">
        <f t="shared" si="188"/>
        <v>0</v>
      </c>
      <c r="AV208">
        <f t="shared" si="188"/>
        <v>0</v>
      </c>
      <c r="AW208">
        <f t="shared" si="188"/>
        <v>0</v>
      </c>
      <c r="AX208">
        <f t="shared" si="188"/>
        <v>0</v>
      </c>
      <c r="AY208">
        <f t="shared" si="188"/>
        <v>0</v>
      </c>
      <c r="AZ208">
        <f t="shared" si="188"/>
        <v>0</v>
      </c>
      <c r="BA208">
        <f t="shared" si="188"/>
        <v>0</v>
      </c>
      <c r="BB208">
        <f t="shared" si="188"/>
        <v>0</v>
      </c>
      <c r="BC208">
        <f t="shared" si="188"/>
        <v>0</v>
      </c>
      <c r="BD208">
        <f t="shared" si="188"/>
        <v>0</v>
      </c>
      <c r="BE208">
        <f t="shared" si="188"/>
        <v>0</v>
      </c>
      <c r="BF208">
        <f t="shared" si="188"/>
        <v>0</v>
      </c>
      <c r="BG208">
        <f t="shared" si="188"/>
        <v>0</v>
      </c>
      <c r="BH208">
        <f t="shared" si="188"/>
        <v>0</v>
      </c>
      <c r="BI208">
        <f t="shared" si="188"/>
        <v>0</v>
      </c>
      <c r="BJ208">
        <f t="shared" si="188"/>
        <v>0</v>
      </c>
      <c r="BK208">
        <f t="shared" si="188"/>
        <v>0</v>
      </c>
      <c r="BL208">
        <f t="shared" si="188"/>
        <v>0</v>
      </c>
      <c r="BM208">
        <f t="shared" si="188"/>
        <v>0</v>
      </c>
      <c r="BN208">
        <f t="shared" si="188"/>
        <v>0</v>
      </c>
      <c r="BO208">
        <f t="shared" si="188"/>
        <v>0</v>
      </c>
      <c r="BP208">
        <f t="shared" si="188"/>
        <v>0</v>
      </c>
      <c r="BQ208">
        <f t="shared" si="188"/>
        <v>0</v>
      </c>
      <c r="BR208">
        <f t="shared" si="188"/>
        <v>0</v>
      </c>
      <c r="BS208">
        <f t="shared" si="188"/>
        <v>0</v>
      </c>
      <c r="BT208">
        <f t="shared" si="188"/>
        <v>0</v>
      </c>
      <c r="BU208">
        <f t="shared" si="188"/>
        <v>0</v>
      </c>
      <c r="BV208">
        <f t="shared" si="188"/>
        <v>0</v>
      </c>
      <c r="BW208">
        <f t="shared" si="188"/>
        <v>0</v>
      </c>
      <c r="BX208">
        <f t="shared" si="188"/>
        <v>0</v>
      </c>
      <c r="BY208">
        <f t="shared" si="188"/>
        <v>0</v>
      </c>
      <c r="BZ208">
        <f aca="true" t="shared" si="189" ref="BZ208:CS208">BU144</f>
        <v>0</v>
      </c>
      <c r="CA208">
        <f t="shared" si="189"/>
        <v>0</v>
      </c>
      <c r="CB208">
        <f t="shared" si="189"/>
        <v>0</v>
      </c>
      <c r="CC208">
        <f t="shared" si="189"/>
        <v>0</v>
      </c>
      <c r="CD208">
        <f t="shared" si="189"/>
        <v>0</v>
      </c>
      <c r="CE208">
        <f t="shared" si="189"/>
        <v>0</v>
      </c>
      <c r="CF208">
        <f t="shared" si="189"/>
        <v>0</v>
      </c>
      <c r="CG208">
        <f t="shared" si="189"/>
        <v>0</v>
      </c>
      <c r="CH208">
        <f t="shared" si="189"/>
        <v>0</v>
      </c>
      <c r="CI208">
        <f t="shared" si="189"/>
        <v>0</v>
      </c>
      <c r="CJ208">
        <f t="shared" si="189"/>
        <v>0</v>
      </c>
      <c r="CK208">
        <f t="shared" si="189"/>
        <v>0</v>
      </c>
      <c r="CL208">
        <f t="shared" si="189"/>
        <v>0</v>
      </c>
      <c r="CM208">
        <f t="shared" si="189"/>
        <v>0</v>
      </c>
      <c r="CN208">
        <f t="shared" si="189"/>
        <v>0</v>
      </c>
      <c r="CO208">
        <f t="shared" si="189"/>
        <v>0</v>
      </c>
      <c r="CP208">
        <f t="shared" si="189"/>
        <v>0</v>
      </c>
      <c r="CQ208">
        <f t="shared" si="189"/>
        <v>0</v>
      </c>
      <c r="CR208">
        <f t="shared" si="189"/>
        <v>0</v>
      </c>
      <c r="CS208">
        <f t="shared" si="189"/>
        <v>0</v>
      </c>
    </row>
    <row r="209" spans="6:97" ht="12.75" hidden="1">
      <c r="F209">
        <f>6^7</f>
        <v>279936</v>
      </c>
      <c r="H209">
        <v>279936</v>
      </c>
      <c r="I209">
        <v>279936</v>
      </c>
      <c r="J209">
        <v>279936</v>
      </c>
      <c r="K209">
        <v>279936</v>
      </c>
      <c r="L209" s="5">
        <v>279936</v>
      </c>
      <c r="M209">
        <v>279936</v>
      </c>
      <c r="N209">
        <f>H145</f>
        <v>279936</v>
      </c>
      <c r="O209">
        <f aca="true" t="shared" si="190" ref="O209:BZ209">I145</f>
        <v>279935</v>
      </c>
      <c r="P209">
        <f t="shared" si="190"/>
        <v>279928</v>
      </c>
      <c r="Q209">
        <f t="shared" si="190"/>
        <v>279900</v>
      </c>
      <c r="R209">
        <f t="shared" si="190"/>
        <v>279816</v>
      </c>
      <c r="S209" s="24">
        <f t="shared" si="190"/>
        <v>279606</v>
      </c>
      <c r="T209">
        <f t="shared" si="190"/>
        <v>279144</v>
      </c>
      <c r="U209">
        <f t="shared" si="190"/>
        <v>278227</v>
      </c>
      <c r="V209">
        <f t="shared" si="190"/>
        <v>276560</v>
      </c>
      <c r="W209">
        <f t="shared" si="190"/>
        <v>273753</v>
      </c>
      <c r="X209" s="31">
        <f t="shared" si="190"/>
        <v>269336</v>
      </c>
      <c r="Y209">
        <f t="shared" si="190"/>
        <v>262798</v>
      </c>
      <c r="Z209">
        <f t="shared" si="190"/>
        <v>253656</v>
      </c>
      <c r="AA209">
        <f t="shared" si="190"/>
        <v>241539</v>
      </c>
      <c r="AB209">
        <f t="shared" si="190"/>
        <v>226272</v>
      </c>
      <c r="AC209">
        <f t="shared" si="190"/>
        <v>207945</v>
      </c>
      <c r="AD209">
        <f t="shared" si="190"/>
        <v>186952</v>
      </c>
      <c r="AE209">
        <f t="shared" si="190"/>
        <v>163985</v>
      </c>
      <c r="AF209">
        <f t="shared" si="190"/>
        <v>139968</v>
      </c>
      <c r="AG209">
        <f t="shared" si="190"/>
        <v>115951</v>
      </c>
      <c r="AH209">
        <f t="shared" si="190"/>
        <v>92984</v>
      </c>
      <c r="AI209">
        <f t="shared" si="190"/>
        <v>71991</v>
      </c>
      <c r="AJ209">
        <f t="shared" si="190"/>
        <v>53664</v>
      </c>
      <c r="AK209">
        <f t="shared" si="190"/>
        <v>38397</v>
      </c>
      <c r="AL209">
        <f t="shared" si="190"/>
        <v>26280</v>
      </c>
      <c r="AM209">
        <f t="shared" si="190"/>
        <v>17138</v>
      </c>
      <c r="AN209">
        <f t="shared" si="190"/>
        <v>10600</v>
      </c>
      <c r="AO209">
        <f t="shared" si="190"/>
        <v>6183</v>
      </c>
      <c r="AP209">
        <f t="shared" si="190"/>
        <v>3376</v>
      </c>
      <c r="AQ209">
        <f t="shared" si="190"/>
        <v>1709</v>
      </c>
      <c r="AR209">
        <f t="shared" si="190"/>
        <v>792</v>
      </c>
      <c r="AS209">
        <f t="shared" si="190"/>
        <v>330</v>
      </c>
      <c r="AT209">
        <f t="shared" si="190"/>
        <v>120</v>
      </c>
      <c r="AU209">
        <f t="shared" si="190"/>
        <v>36</v>
      </c>
      <c r="AV209">
        <f t="shared" si="190"/>
        <v>8</v>
      </c>
      <c r="AW209">
        <f t="shared" si="190"/>
        <v>1</v>
      </c>
      <c r="AX209">
        <f t="shared" si="190"/>
        <v>0</v>
      </c>
      <c r="AY209">
        <f t="shared" si="190"/>
        <v>0</v>
      </c>
      <c r="AZ209">
        <f t="shared" si="190"/>
        <v>0</v>
      </c>
      <c r="BA209">
        <f t="shared" si="190"/>
        <v>0</v>
      </c>
      <c r="BB209">
        <f t="shared" si="190"/>
        <v>0</v>
      </c>
      <c r="BC209">
        <f t="shared" si="190"/>
        <v>0</v>
      </c>
      <c r="BD209">
        <f t="shared" si="190"/>
        <v>0</v>
      </c>
      <c r="BE209">
        <f t="shared" si="190"/>
        <v>0</v>
      </c>
      <c r="BF209">
        <f t="shared" si="190"/>
        <v>0</v>
      </c>
      <c r="BG209">
        <f t="shared" si="190"/>
        <v>0</v>
      </c>
      <c r="BH209">
        <f t="shared" si="190"/>
        <v>0</v>
      </c>
      <c r="BI209">
        <f t="shared" si="190"/>
        <v>0</v>
      </c>
      <c r="BJ209">
        <f t="shared" si="190"/>
        <v>0</v>
      </c>
      <c r="BK209">
        <f t="shared" si="190"/>
        <v>0</v>
      </c>
      <c r="BL209">
        <f t="shared" si="190"/>
        <v>0</v>
      </c>
      <c r="BM209">
        <f t="shared" si="190"/>
        <v>0</v>
      </c>
      <c r="BN209">
        <f t="shared" si="190"/>
        <v>0</v>
      </c>
      <c r="BO209">
        <f t="shared" si="190"/>
        <v>0</v>
      </c>
      <c r="BP209">
        <f t="shared" si="190"/>
        <v>0</v>
      </c>
      <c r="BQ209">
        <f t="shared" si="190"/>
        <v>0</v>
      </c>
      <c r="BR209">
        <f t="shared" si="190"/>
        <v>0</v>
      </c>
      <c r="BS209">
        <f t="shared" si="190"/>
        <v>0</v>
      </c>
      <c r="BT209">
        <f t="shared" si="190"/>
        <v>0</v>
      </c>
      <c r="BU209">
        <f t="shared" si="190"/>
        <v>0</v>
      </c>
      <c r="BV209">
        <f t="shared" si="190"/>
        <v>0</v>
      </c>
      <c r="BW209">
        <f t="shared" si="190"/>
        <v>0</v>
      </c>
      <c r="BX209">
        <f t="shared" si="190"/>
        <v>0</v>
      </c>
      <c r="BY209">
        <f t="shared" si="190"/>
        <v>0</v>
      </c>
      <c r="BZ209">
        <f t="shared" si="190"/>
        <v>0</v>
      </c>
      <c r="CA209">
        <f aca="true" t="shared" si="191" ref="CA209:CS209">BU145</f>
        <v>0</v>
      </c>
      <c r="CB209">
        <f t="shared" si="191"/>
        <v>0</v>
      </c>
      <c r="CC209">
        <f t="shared" si="191"/>
        <v>0</v>
      </c>
      <c r="CD209">
        <f t="shared" si="191"/>
        <v>0</v>
      </c>
      <c r="CE209">
        <f t="shared" si="191"/>
        <v>0</v>
      </c>
      <c r="CF209">
        <f t="shared" si="191"/>
        <v>0</v>
      </c>
      <c r="CG209">
        <f t="shared" si="191"/>
        <v>0</v>
      </c>
      <c r="CH209">
        <f t="shared" si="191"/>
        <v>0</v>
      </c>
      <c r="CI209">
        <f t="shared" si="191"/>
        <v>0</v>
      </c>
      <c r="CJ209">
        <f t="shared" si="191"/>
        <v>0</v>
      </c>
      <c r="CK209">
        <f t="shared" si="191"/>
        <v>0</v>
      </c>
      <c r="CL209">
        <f t="shared" si="191"/>
        <v>0</v>
      </c>
      <c r="CM209">
        <f t="shared" si="191"/>
        <v>0</v>
      </c>
      <c r="CN209">
        <f t="shared" si="191"/>
        <v>0</v>
      </c>
      <c r="CO209">
        <f t="shared" si="191"/>
        <v>0</v>
      </c>
      <c r="CP209">
        <f t="shared" si="191"/>
        <v>0</v>
      </c>
      <c r="CQ209">
        <f t="shared" si="191"/>
        <v>0</v>
      </c>
      <c r="CR209">
        <f t="shared" si="191"/>
        <v>0</v>
      </c>
      <c r="CS209">
        <f t="shared" si="191"/>
        <v>0</v>
      </c>
    </row>
    <row r="210" spans="6:97" ht="12.75" hidden="1">
      <c r="F210">
        <f>6^8</f>
        <v>1679616</v>
      </c>
      <c r="H210">
        <v>1679616</v>
      </c>
      <c r="I210">
        <v>1679616</v>
      </c>
      <c r="J210">
        <v>1679616</v>
      </c>
      <c r="K210">
        <v>1679616</v>
      </c>
      <c r="L210" s="5">
        <v>1679616</v>
      </c>
      <c r="M210">
        <v>1679616</v>
      </c>
      <c r="N210">
        <v>1679616</v>
      </c>
      <c r="O210">
        <f>H146</f>
        <v>1679616</v>
      </c>
      <c r="P210">
        <f aca="true" t="shared" si="192" ref="P210:CA210">I146</f>
        <v>1679615</v>
      </c>
      <c r="Q210">
        <f t="shared" si="192"/>
        <v>1679607</v>
      </c>
      <c r="R210">
        <f t="shared" si="192"/>
        <v>1679571</v>
      </c>
      <c r="S210" s="24">
        <f t="shared" si="192"/>
        <v>1679451</v>
      </c>
      <c r="T210">
        <f t="shared" si="192"/>
        <v>1679121</v>
      </c>
      <c r="U210">
        <f t="shared" si="192"/>
        <v>1678329</v>
      </c>
      <c r="V210">
        <f t="shared" si="192"/>
        <v>1676621</v>
      </c>
      <c r="W210">
        <f t="shared" si="192"/>
        <v>1673253</v>
      </c>
      <c r="X210" s="31">
        <f t="shared" si="192"/>
        <v>1667106</v>
      </c>
      <c r="Y210">
        <f t="shared" si="192"/>
        <v>1656626</v>
      </c>
      <c r="Z210">
        <f t="shared" si="192"/>
        <v>1639818</v>
      </c>
      <c r="AA210">
        <f t="shared" si="192"/>
        <v>1614330</v>
      </c>
      <c r="AB210">
        <f t="shared" si="192"/>
        <v>1577642</v>
      </c>
      <c r="AC210">
        <f t="shared" si="192"/>
        <v>1527354</v>
      </c>
      <c r="AD210">
        <f t="shared" si="192"/>
        <v>1461546</v>
      </c>
      <c r="AE210">
        <f t="shared" si="192"/>
        <v>1379162</v>
      </c>
      <c r="AF210">
        <f t="shared" si="192"/>
        <v>1280349</v>
      </c>
      <c r="AG210">
        <f t="shared" si="192"/>
        <v>1166661</v>
      </c>
      <c r="AH210">
        <f t="shared" si="192"/>
        <v>1041073</v>
      </c>
      <c r="AI210">
        <f t="shared" si="192"/>
        <v>907785</v>
      </c>
      <c r="AJ210">
        <f t="shared" si="192"/>
        <v>771831</v>
      </c>
      <c r="AK210">
        <f t="shared" si="192"/>
        <v>638543</v>
      </c>
      <c r="AL210">
        <f t="shared" si="192"/>
        <v>512955</v>
      </c>
      <c r="AM210">
        <f t="shared" si="192"/>
        <v>399267</v>
      </c>
      <c r="AN210">
        <f t="shared" si="192"/>
        <v>300454</v>
      </c>
      <c r="AO210">
        <f t="shared" si="192"/>
        <v>218070</v>
      </c>
      <c r="AP210">
        <f t="shared" si="192"/>
        <v>152262</v>
      </c>
      <c r="AQ210">
        <f t="shared" si="192"/>
        <v>101974</v>
      </c>
      <c r="AR210">
        <f t="shared" si="192"/>
        <v>65286</v>
      </c>
      <c r="AS210">
        <f t="shared" si="192"/>
        <v>39798</v>
      </c>
      <c r="AT210">
        <f t="shared" si="192"/>
        <v>22990</v>
      </c>
      <c r="AU210">
        <f t="shared" si="192"/>
        <v>12510</v>
      </c>
      <c r="AV210">
        <f t="shared" si="192"/>
        <v>6363</v>
      </c>
      <c r="AW210">
        <f t="shared" si="192"/>
        <v>2995</v>
      </c>
      <c r="AX210">
        <f t="shared" si="192"/>
        <v>1287</v>
      </c>
      <c r="AY210">
        <f t="shared" si="192"/>
        <v>495</v>
      </c>
      <c r="AZ210">
        <f t="shared" si="192"/>
        <v>165</v>
      </c>
      <c r="BA210">
        <f t="shared" si="192"/>
        <v>45</v>
      </c>
      <c r="BB210">
        <f t="shared" si="192"/>
        <v>9</v>
      </c>
      <c r="BC210">
        <f t="shared" si="192"/>
        <v>1</v>
      </c>
      <c r="BD210">
        <f t="shared" si="192"/>
        <v>0</v>
      </c>
      <c r="BE210">
        <f t="shared" si="192"/>
        <v>0</v>
      </c>
      <c r="BF210">
        <f t="shared" si="192"/>
        <v>0</v>
      </c>
      <c r="BG210">
        <f t="shared" si="192"/>
        <v>0</v>
      </c>
      <c r="BH210">
        <f t="shared" si="192"/>
        <v>0</v>
      </c>
      <c r="BI210">
        <f t="shared" si="192"/>
        <v>0</v>
      </c>
      <c r="BJ210">
        <f t="shared" si="192"/>
        <v>0</v>
      </c>
      <c r="BK210">
        <f t="shared" si="192"/>
        <v>0</v>
      </c>
      <c r="BL210">
        <f t="shared" si="192"/>
        <v>0</v>
      </c>
      <c r="BM210">
        <f t="shared" si="192"/>
        <v>0</v>
      </c>
      <c r="BN210">
        <f t="shared" si="192"/>
        <v>0</v>
      </c>
      <c r="BO210">
        <f t="shared" si="192"/>
        <v>0</v>
      </c>
      <c r="BP210">
        <f t="shared" si="192"/>
        <v>0</v>
      </c>
      <c r="BQ210">
        <f t="shared" si="192"/>
        <v>0</v>
      </c>
      <c r="BR210">
        <f t="shared" si="192"/>
        <v>0</v>
      </c>
      <c r="BS210">
        <f t="shared" si="192"/>
        <v>0</v>
      </c>
      <c r="BT210">
        <f t="shared" si="192"/>
        <v>0</v>
      </c>
      <c r="BU210">
        <f t="shared" si="192"/>
        <v>0</v>
      </c>
      <c r="BV210">
        <f t="shared" si="192"/>
        <v>0</v>
      </c>
      <c r="BW210">
        <f t="shared" si="192"/>
        <v>0</v>
      </c>
      <c r="BX210">
        <f t="shared" si="192"/>
        <v>0</v>
      </c>
      <c r="BY210">
        <f t="shared" si="192"/>
        <v>0</v>
      </c>
      <c r="BZ210">
        <f t="shared" si="192"/>
        <v>0</v>
      </c>
      <c r="CA210">
        <f t="shared" si="192"/>
        <v>0</v>
      </c>
      <c r="CB210">
        <f aca="true" t="shared" si="193" ref="CB210:CS210">BU146</f>
        <v>0</v>
      </c>
      <c r="CC210">
        <f t="shared" si="193"/>
        <v>0</v>
      </c>
      <c r="CD210">
        <f t="shared" si="193"/>
        <v>0</v>
      </c>
      <c r="CE210">
        <f t="shared" si="193"/>
        <v>0</v>
      </c>
      <c r="CF210">
        <f t="shared" si="193"/>
        <v>0</v>
      </c>
      <c r="CG210">
        <f t="shared" si="193"/>
        <v>0</v>
      </c>
      <c r="CH210">
        <f t="shared" si="193"/>
        <v>0</v>
      </c>
      <c r="CI210">
        <f t="shared" si="193"/>
        <v>0</v>
      </c>
      <c r="CJ210">
        <f t="shared" si="193"/>
        <v>0</v>
      </c>
      <c r="CK210">
        <f t="shared" si="193"/>
        <v>0</v>
      </c>
      <c r="CL210">
        <f t="shared" si="193"/>
        <v>0</v>
      </c>
      <c r="CM210">
        <f t="shared" si="193"/>
        <v>0</v>
      </c>
      <c r="CN210">
        <f t="shared" si="193"/>
        <v>0</v>
      </c>
      <c r="CO210">
        <f t="shared" si="193"/>
        <v>0</v>
      </c>
      <c r="CP210">
        <f t="shared" si="193"/>
        <v>0</v>
      </c>
      <c r="CQ210">
        <f t="shared" si="193"/>
        <v>0</v>
      </c>
      <c r="CR210">
        <f t="shared" si="193"/>
        <v>0</v>
      </c>
      <c r="CS210">
        <f t="shared" si="193"/>
        <v>0</v>
      </c>
    </row>
    <row r="211" spans="6:97" ht="12.75" hidden="1">
      <c r="F211">
        <f>6^9</f>
        <v>10077696</v>
      </c>
      <c r="H211">
        <v>10077696</v>
      </c>
      <c r="I211">
        <v>10077696</v>
      </c>
      <c r="J211">
        <v>10077696</v>
      </c>
      <c r="K211">
        <v>10077696</v>
      </c>
      <c r="L211" s="5">
        <v>10077696</v>
      </c>
      <c r="M211">
        <v>10077696</v>
      </c>
      <c r="N211">
        <v>10077696</v>
      </c>
      <c r="O211">
        <v>10077696</v>
      </c>
      <c r="P211">
        <f>H147</f>
        <v>10077696</v>
      </c>
      <c r="Q211">
        <f aca="true" t="shared" si="194" ref="Q211:CB211">I147</f>
        <v>10077695</v>
      </c>
      <c r="R211">
        <f t="shared" si="194"/>
        <v>10077686</v>
      </c>
      <c r="S211" s="24">
        <f t="shared" si="194"/>
        <v>10077641</v>
      </c>
      <c r="T211">
        <f t="shared" si="194"/>
        <v>10077476</v>
      </c>
      <c r="U211">
        <f t="shared" si="194"/>
        <v>10076981</v>
      </c>
      <c r="V211">
        <f t="shared" si="194"/>
        <v>10075694</v>
      </c>
      <c r="W211">
        <f t="shared" si="194"/>
        <v>10072700</v>
      </c>
      <c r="X211" s="31">
        <f t="shared" si="194"/>
        <v>10066346</v>
      </c>
      <c r="Y211">
        <f t="shared" si="194"/>
        <v>10053881</v>
      </c>
      <c r="Z211">
        <f t="shared" si="194"/>
        <v>10031056</v>
      </c>
      <c r="AA211">
        <f t="shared" si="194"/>
        <v>9991753</v>
      </c>
      <c r="AB211">
        <f t="shared" si="194"/>
        <v>9927754</v>
      </c>
      <c r="AC211">
        <f t="shared" si="194"/>
        <v>9828775</v>
      </c>
      <c r="AD211">
        <f t="shared" si="194"/>
        <v>9682876</v>
      </c>
      <c r="AE211">
        <f t="shared" si="194"/>
        <v>9477316</v>
      </c>
      <c r="AF211">
        <f t="shared" si="194"/>
        <v>9199852</v>
      </c>
      <c r="AG211">
        <f t="shared" si="194"/>
        <v>8840383</v>
      </c>
      <c r="AH211">
        <f t="shared" si="194"/>
        <v>8392714</v>
      </c>
      <c r="AI211">
        <f t="shared" si="194"/>
        <v>7856145</v>
      </c>
      <c r="AJ211">
        <f t="shared" si="194"/>
        <v>7236576</v>
      </c>
      <c r="AK211">
        <f t="shared" si="194"/>
        <v>6546861</v>
      </c>
      <c r="AL211">
        <f t="shared" si="194"/>
        <v>5806242</v>
      </c>
      <c r="AM211">
        <f t="shared" si="194"/>
        <v>5038848</v>
      </c>
      <c r="AN211">
        <f t="shared" si="194"/>
        <v>4271454</v>
      </c>
      <c r="AO211">
        <f t="shared" si="194"/>
        <v>3530835</v>
      </c>
      <c r="AP211">
        <f t="shared" si="194"/>
        <v>2841120</v>
      </c>
      <c r="AQ211">
        <f t="shared" si="194"/>
        <v>2221551</v>
      </c>
      <c r="AR211">
        <f t="shared" si="194"/>
        <v>1684982</v>
      </c>
      <c r="AS211">
        <f t="shared" si="194"/>
        <v>1237313</v>
      </c>
      <c r="AT211">
        <f t="shared" si="194"/>
        <v>877844</v>
      </c>
      <c r="AU211">
        <f t="shared" si="194"/>
        <v>600380</v>
      </c>
      <c r="AV211">
        <f t="shared" si="194"/>
        <v>394820</v>
      </c>
      <c r="AW211">
        <f t="shared" si="194"/>
        <v>248921</v>
      </c>
      <c r="AX211">
        <f t="shared" si="194"/>
        <v>149942</v>
      </c>
      <c r="AY211">
        <f t="shared" si="194"/>
        <v>85943</v>
      </c>
      <c r="AZ211">
        <f t="shared" si="194"/>
        <v>46640</v>
      </c>
      <c r="BA211">
        <f t="shared" si="194"/>
        <v>23815</v>
      </c>
      <c r="BB211">
        <f t="shared" si="194"/>
        <v>11350</v>
      </c>
      <c r="BC211">
        <f t="shared" si="194"/>
        <v>4996</v>
      </c>
      <c r="BD211">
        <f t="shared" si="194"/>
        <v>2002</v>
      </c>
      <c r="BE211">
        <f t="shared" si="194"/>
        <v>715</v>
      </c>
      <c r="BF211">
        <f t="shared" si="194"/>
        <v>220</v>
      </c>
      <c r="BG211">
        <f t="shared" si="194"/>
        <v>55</v>
      </c>
      <c r="BH211">
        <f t="shared" si="194"/>
        <v>10</v>
      </c>
      <c r="BI211">
        <f t="shared" si="194"/>
        <v>1</v>
      </c>
      <c r="BJ211">
        <f t="shared" si="194"/>
        <v>0</v>
      </c>
      <c r="BK211">
        <f t="shared" si="194"/>
        <v>0</v>
      </c>
      <c r="BL211">
        <f t="shared" si="194"/>
        <v>0</v>
      </c>
      <c r="BM211">
        <f t="shared" si="194"/>
        <v>0</v>
      </c>
      <c r="BN211">
        <f t="shared" si="194"/>
        <v>0</v>
      </c>
      <c r="BO211">
        <f t="shared" si="194"/>
        <v>0</v>
      </c>
      <c r="BP211">
        <f t="shared" si="194"/>
        <v>0</v>
      </c>
      <c r="BQ211">
        <f t="shared" si="194"/>
        <v>0</v>
      </c>
      <c r="BR211">
        <f t="shared" si="194"/>
        <v>0</v>
      </c>
      <c r="BS211">
        <f t="shared" si="194"/>
        <v>0</v>
      </c>
      <c r="BT211">
        <f t="shared" si="194"/>
        <v>0</v>
      </c>
      <c r="BU211">
        <f t="shared" si="194"/>
        <v>0</v>
      </c>
      <c r="BV211">
        <f t="shared" si="194"/>
        <v>0</v>
      </c>
      <c r="BW211">
        <f t="shared" si="194"/>
        <v>0</v>
      </c>
      <c r="BX211">
        <f t="shared" si="194"/>
        <v>0</v>
      </c>
      <c r="BY211">
        <f t="shared" si="194"/>
        <v>0</v>
      </c>
      <c r="BZ211">
        <f t="shared" si="194"/>
        <v>0</v>
      </c>
      <c r="CA211">
        <f t="shared" si="194"/>
        <v>0</v>
      </c>
      <c r="CB211">
        <f t="shared" si="194"/>
        <v>0</v>
      </c>
      <c r="CC211">
        <f aca="true" t="shared" si="195" ref="CC211:CS211">BU147</f>
        <v>0</v>
      </c>
      <c r="CD211">
        <f t="shared" si="195"/>
        <v>0</v>
      </c>
      <c r="CE211">
        <f t="shared" si="195"/>
        <v>0</v>
      </c>
      <c r="CF211">
        <f t="shared" si="195"/>
        <v>0</v>
      </c>
      <c r="CG211">
        <f t="shared" si="195"/>
        <v>0</v>
      </c>
      <c r="CH211">
        <f t="shared" si="195"/>
        <v>0</v>
      </c>
      <c r="CI211">
        <f t="shared" si="195"/>
        <v>0</v>
      </c>
      <c r="CJ211">
        <f t="shared" si="195"/>
        <v>0</v>
      </c>
      <c r="CK211">
        <f t="shared" si="195"/>
        <v>0</v>
      </c>
      <c r="CL211">
        <f t="shared" si="195"/>
        <v>0</v>
      </c>
      <c r="CM211">
        <f t="shared" si="195"/>
        <v>0</v>
      </c>
      <c r="CN211">
        <f t="shared" si="195"/>
        <v>0</v>
      </c>
      <c r="CO211">
        <f t="shared" si="195"/>
        <v>0</v>
      </c>
      <c r="CP211">
        <f t="shared" si="195"/>
        <v>0</v>
      </c>
      <c r="CQ211">
        <f t="shared" si="195"/>
        <v>0</v>
      </c>
      <c r="CR211">
        <f t="shared" si="195"/>
        <v>0</v>
      </c>
      <c r="CS211">
        <f t="shared" si="195"/>
        <v>0</v>
      </c>
    </row>
    <row r="212" spans="6:97" ht="12.75" hidden="1">
      <c r="F212">
        <f>6^10</f>
        <v>60466176</v>
      </c>
      <c r="H212">
        <v>60466176</v>
      </c>
      <c r="I212">
        <v>60466176</v>
      </c>
      <c r="J212">
        <v>60466176</v>
      </c>
      <c r="K212">
        <v>60466176</v>
      </c>
      <c r="L212" s="5">
        <v>60466176</v>
      </c>
      <c r="M212">
        <v>60466176</v>
      </c>
      <c r="N212">
        <v>60466176</v>
      </c>
      <c r="O212">
        <v>60466176</v>
      </c>
      <c r="P212">
        <v>60466176</v>
      </c>
      <c r="Q212">
        <f>H148</f>
        <v>60466176</v>
      </c>
      <c r="R212">
        <f aca="true" t="shared" si="196" ref="R212:CC212">I148</f>
        <v>60466175</v>
      </c>
      <c r="S212" s="24">
        <f t="shared" si="196"/>
        <v>60466165</v>
      </c>
      <c r="T212">
        <f t="shared" si="196"/>
        <v>60466110</v>
      </c>
      <c r="U212">
        <f t="shared" si="196"/>
        <v>60465890</v>
      </c>
      <c r="V212">
        <f t="shared" si="196"/>
        <v>60465175</v>
      </c>
      <c r="W212">
        <f t="shared" si="196"/>
        <v>60463173</v>
      </c>
      <c r="X212" s="31">
        <f t="shared" si="196"/>
        <v>60458178</v>
      </c>
      <c r="Y212">
        <f t="shared" si="196"/>
        <v>60446838</v>
      </c>
      <c r="Z212">
        <f t="shared" si="196"/>
        <v>60423078</v>
      </c>
      <c r="AA212">
        <f t="shared" si="196"/>
        <v>60376658</v>
      </c>
      <c r="AB212">
        <f t="shared" si="196"/>
        <v>60291430</v>
      </c>
      <c r="AC212">
        <f t="shared" si="196"/>
        <v>60143490</v>
      </c>
      <c r="AD212">
        <f t="shared" si="196"/>
        <v>59899565</v>
      </c>
      <c r="AE212">
        <f t="shared" si="196"/>
        <v>59516095</v>
      </c>
      <c r="AF212">
        <f t="shared" si="196"/>
        <v>58939530</v>
      </c>
      <c r="AG212">
        <f t="shared" si="196"/>
        <v>58108326</v>
      </c>
      <c r="AH212">
        <f t="shared" si="196"/>
        <v>56956956</v>
      </c>
      <c r="AI212">
        <f t="shared" si="196"/>
        <v>55421916</v>
      </c>
      <c r="AJ212">
        <f t="shared" si="196"/>
        <v>53449286</v>
      </c>
      <c r="AK212">
        <f t="shared" si="196"/>
        <v>51002986</v>
      </c>
      <c r="AL212">
        <f t="shared" si="196"/>
        <v>48072531</v>
      </c>
      <c r="AM212">
        <f t="shared" si="196"/>
        <v>44678921</v>
      </c>
      <c r="AN212">
        <f t="shared" si="196"/>
        <v>40877386</v>
      </c>
      <c r="AO212">
        <f t="shared" si="196"/>
        <v>36756126</v>
      </c>
      <c r="AP212">
        <f t="shared" si="196"/>
        <v>32430816</v>
      </c>
      <c r="AQ212">
        <f t="shared" si="196"/>
        <v>28035360</v>
      </c>
      <c r="AR212">
        <f t="shared" si="196"/>
        <v>23710050</v>
      </c>
      <c r="AS212">
        <f t="shared" si="196"/>
        <v>19588790</v>
      </c>
      <c r="AT212">
        <f t="shared" si="196"/>
        <v>15787255</v>
      </c>
      <c r="AU212">
        <f t="shared" si="196"/>
        <v>12393645</v>
      </c>
      <c r="AV212">
        <f t="shared" si="196"/>
        <v>9463190</v>
      </c>
      <c r="AW212">
        <f t="shared" si="196"/>
        <v>7016890</v>
      </c>
      <c r="AX212">
        <f t="shared" si="196"/>
        <v>5044260</v>
      </c>
      <c r="AY212">
        <f t="shared" si="196"/>
        <v>3509220</v>
      </c>
      <c r="AZ212">
        <f t="shared" si="196"/>
        <v>2357850</v>
      </c>
      <c r="BA212">
        <f t="shared" si="196"/>
        <v>1526646</v>
      </c>
      <c r="BB212">
        <f t="shared" si="196"/>
        <v>950081</v>
      </c>
      <c r="BC212">
        <f t="shared" si="196"/>
        <v>566611</v>
      </c>
      <c r="BD212">
        <f t="shared" si="196"/>
        <v>322686</v>
      </c>
      <c r="BE212">
        <f t="shared" si="196"/>
        <v>174746</v>
      </c>
      <c r="BF212">
        <f t="shared" si="196"/>
        <v>89518</v>
      </c>
      <c r="BG212">
        <f t="shared" si="196"/>
        <v>43098</v>
      </c>
      <c r="BH212">
        <f t="shared" si="196"/>
        <v>19338</v>
      </c>
      <c r="BI212">
        <f t="shared" si="196"/>
        <v>7998</v>
      </c>
      <c r="BJ212">
        <f t="shared" si="196"/>
        <v>3003</v>
      </c>
      <c r="BK212">
        <f t="shared" si="196"/>
        <v>1001</v>
      </c>
      <c r="BL212">
        <f t="shared" si="196"/>
        <v>286</v>
      </c>
      <c r="BM212">
        <f t="shared" si="196"/>
        <v>66</v>
      </c>
      <c r="BN212">
        <f t="shared" si="196"/>
        <v>11</v>
      </c>
      <c r="BO212">
        <f t="shared" si="196"/>
        <v>1</v>
      </c>
      <c r="BP212">
        <f t="shared" si="196"/>
        <v>0</v>
      </c>
      <c r="BQ212">
        <f t="shared" si="196"/>
        <v>0</v>
      </c>
      <c r="BR212">
        <f t="shared" si="196"/>
        <v>0</v>
      </c>
      <c r="BS212">
        <f t="shared" si="196"/>
        <v>0</v>
      </c>
      <c r="BT212">
        <f t="shared" si="196"/>
        <v>0</v>
      </c>
      <c r="BU212">
        <f t="shared" si="196"/>
        <v>0</v>
      </c>
      <c r="BV212">
        <f t="shared" si="196"/>
        <v>0</v>
      </c>
      <c r="BW212">
        <f t="shared" si="196"/>
        <v>0</v>
      </c>
      <c r="BX212">
        <f t="shared" si="196"/>
        <v>0</v>
      </c>
      <c r="BY212">
        <f t="shared" si="196"/>
        <v>0</v>
      </c>
      <c r="BZ212">
        <f t="shared" si="196"/>
        <v>0</v>
      </c>
      <c r="CA212">
        <f t="shared" si="196"/>
        <v>0</v>
      </c>
      <c r="CB212">
        <f t="shared" si="196"/>
        <v>0</v>
      </c>
      <c r="CC212">
        <f t="shared" si="196"/>
        <v>0</v>
      </c>
      <c r="CD212">
        <f aca="true" t="shared" si="197" ref="CD212:CS212">BU148</f>
        <v>0</v>
      </c>
      <c r="CE212">
        <f t="shared" si="197"/>
        <v>0</v>
      </c>
      <c r="CF212">
        <f t="shared" si="197"/>
        <v>0</v>
      </c>
      <c r="CG212">
        <f t="shared" si="197"/>
        <v>0</v>
      </c>
      <c r="CH212">
        <f t="shared" si="197"/>
        <v>0</v>
      </c>
      <c r="CI212">
        <f t="shared" si="197"/>
        <v>0</v>
      </c>
      <c r="CJ212">
        <f t="shared" si="197"/>
        <v>0</v>
      </c>
      <c r="CK212">
        <f t="shared" si="197"/>
        <v>0</v>
      </c>
      <c r="CL212">
        <f t="shared" si="197"/>
        <v>0</v>
      </c>
      <c r="CM212">
        <f t="shared" si="197"/>
        <v>0</v>
      </c>
      <c r="CN212">
        <f t="shared" si="197"/>
        <v>0</v>
      </c>
      <c r="CO212">
        <f t="shared" si="197"/>
        <v>0</v>
      </c>
      <c r="CP212">
        <f t="shared" si="197"/>
        <v>0</v>
      </c>
      <c r="CQ212">
        <f t="shared" si="197"/>
        <v>0</v>
      </c>
      <c r="CR212">
        <f t="shared" si="197"/>
        <v>0</v>
      </c>
      <c r="CS212">
        <f t="shared" si="197"/>
        <v>0</v>
      </c>
    </row>
    <row r="213" spans="6:97" ht="12.75" hidden="1">
      <c r="F213">
        <f>6^11</f>
        <v>362797056</v>
      </c>
      <c r="H213">
        <v>362797056</v>
      </c>
      <c r="I213">
        <v>362797056</v>
      </c>
      <c r="J213">
        <v>362797056</v>
      </c>
      <c r="K213">
        <v>362797056</v>
      </c>
      <c r="L213" s="5">
        <v>362797056</v>
      </c>
      <c r="M213">
        <v>362797056</v>
      </c>
      <c r="N213">
        <v>362797056</v>
      </c>
      <c r="O213">
        <v>362797056</v>
      </c>
      <c r="P213">
        <v>362797056</v>
      </c>
      <c r="Q213">
        <v>362797056</v>
      </c>
      <c r="R213">
        <f>H149</f>
        <v>362797056</v>
      </c>
      <c r="S213" s="24">
        <f aca="true" t="shared" si="198" ref="S213:CD213">I149</f>
        <v>362797055</v>
      </c>
      <c r="T213">
        <f t="shared" si="198"/>
        <v>362797044</v>
      </c>
      <c r="U213">
        <f t="shared" si="198"/>
        <v>362796978</v>
      </c>
      <c r="V213">
        <f t="shared" si="198"/>
        <v>362796692</v>
      </c>
      <c r="W213">
        <f t="shared" si="198"/>
        <v>362795691</v>
      </c>
      <c r="X213" s="31">
        <f t="shared" si="198"/>
        <v>362792688</v>
      </c>
      <c r="Y213">
        <f t="shared" si="198"/>
        <v>362784691</v>
      </c>
      <c r="Z213">
        <f t="shared" si="198"/>
        <v>362765364</v>
      </c>
      <c r="AA213">
        <f t="shared" si="198"/>
        <v>362722332</v>
      </c>
      <c r="AB213">
        <f t="shared" si="198"/>
        <v>362633100</v>
      </c>
      <c r="AC213">
        <f t="shared" si="198"/>
        <v>362459355</v>
      </c>
      <c r="AD213">
        <f t="shared" si="198"/>
        <v>362139672</v>
      </c>
      <c r="AE213">
        <f t="shared" si="198"/>
        <v>361581059</v>
      </c>
      <c r="AF213">
        <f t="shared" si="198"/>
        <v>360650316</v>
      </c>
      <c r="AG213">
        <f t="shared" si="198"/>
        <v>359166768</v>
      </c>
      <c r="AH213">
        <f t="shared" si="198"/>
        <v>356898436</v>
      </c>
      <c r="AI213">
        <f t="shared" si="198"/>
        <v>353563962</v>
      </c>
      <c r="AJ213">
        <f t="shared" si="198"/>
        <v>348842388</v>
      </c>
      <c r="AK213">
        <f t="shared" si="198"/>
        <v>342392109</v>
      </c>
      <c r="AL213">
        <f t="shared" si="198"/>
        <v>333879000</v>
      </c>
      <c r="AM213">
        <f t="shared" si="198"/>
        <v>323012001</v>
      </c>
      <c r="AN213">
        <f t="shared" si="198"/>
        <v>309582596</v>
      </c>
      <c r="AO213">
        <f t="shared" si="198"/>
        <v>293503026</v>
      </c>
      <c r="AP213">
        <f t="shared" si="198"/>
        <v>274837236</v>
      </c>
      <c r="AQ213">
        <f t="shared" si="198"/>
        <v>253818766</v>
      </c>
      <c r="AR213">
        <f t="shared" si="198"/>
        <v>230851140</v>
      </c>
      <c r="AS213">
        <f t="shared" si="198"/>
        <v>206488659</v>
      </c>
      <c r="AT213">
        <f t="shared" si="198"/>
        <v>181398528</v>
      </c>
      <c r="AU213">
        <f t="shared" si="198"/>
        <v>156308397</v>
      </c>
      <c r="AV213">
        <f t="shared" si="198"/>
        <v>131945916</v>
      </c>
      <c r="AW213">
        <f t="shared" si="198"/>
        <v>108978290</v>
      </c>
      <c r="AX213">
        <f t="shared" si="198"/>
        <v>87959820</v>
      </c>
      <c r="AY213">
        <f t="shared" si="198"/>
        <v>69294030</v>
      </c>
      <c r="AZ213">
        <f t="shared" si="198"/>
        <v>53214460</v>
      </c>
      <c r="BA213">
        <f t="shared" si="198"/>
        <v>39785055</v>
      </c>
      <c r="BB213">
        <f t="shared" si="198"/>
        <v>28918056</v>
      </c>
      <c r="BC213">
        <f t="shared" si="198"/>
        <v>20404947</v>
      </c>
      <c r="BD213">
        <f t="shared" si="198"/>
        <v>13954668</v>
      </c>
      <c r="BE213">
        <f t="shared" si="198"/>
        <v>9233094</v>
      </c>
      <c r="BF213">
        <f t="shared" si="198"/>
        <v>5898620</v>
      </c>
      <c r="BG213">
        <f t="shared" si="198"/>
        <v>3630288</v>
      </c>
      <c r="BH213">
        <f t="shared" si="198"/>
        <v>2146740</v>
      </c>
      <c r="BI213">
        <f t="shared" si="198"/>
        <v>1215997</v>
      </c>
      <c r="BJ213">
        <f t="shared" si="198"/>
        <v>657384</v>
      </c>
      <c r="BK213">
        <f t="shared" si="198"/>
        <v>337701</v>
      </c>
      <c r="BL213">
        <f t="shared" si="198"/>
        <v>163956</v>
      </c>
      <c r="BM213">
        <f t="shared" si="198"/>
        <v>74724</v>
      </c>
      <c r="BN213">
        <f t="shared" si="198"/>
        <v>31692</v>
      </c>
      <c r="BO213">
        <f t="shared" si="198"/>
        <v>12365</v>
      </c>
      <c r="BP213">
        <f t="shared" si="198"/>
        <v>4368</v>
      </c>
      <c r="BQ213">
        <f t="shared" si="198"/>
        <v>1365</v>
      </c>
      <c r="BR213">
        <f t="shared" si="198"/>
        <v>364</v>
      </c>
      <c r="BS213">
        <f t="shared" si="198"/>
        <v>78</v>
      </c>
      <c r="BT213">
        <f t="shared" si="198"/>
        <v>12</v>
      </c>
      <c r="BU213">
        <f t="shared" si="198"/>
        <v>1</v>
      </c>
      <c r="BV213">
        <f t="shared" si="198"/>
        <v>0</v>
      </c>
      <c r="BW213">
        <f t="shared" si="198"/>
        <v>0</v>
      </c>
      <c r="BX213">
        <f t="shared" si="198"/>
        <v>0</v>
      </c>
      <c r="BY213">
        <f t="shared" si="198"/>
        <v>0</v>
      </c>
      <c r="BZ213">
        <f t="shared" si="198"/>
        <v>0</v>
      </c>
      <c r="CA213">
        <f t="shared" si="198"/>
        <v>0</v>
      </c>
      <c r="CB213">
        <f t="shared" si="198"/>
        <v>0</v>
      </c>
      <c r="CC213">
        <f t="shared" si="198"/>
        <v>0</v>
      </c>
      <c r="CD213">
        <f t="shared" si="198"/>
        <v>0</v>
      </c>
      <c r="CE213">
        <f aca="true" t="shared" si="199" ref="CE213:CS213">BU149</f>
        <v>0</v>
      </c>
      <c r="CF213">
        <f t="shared" si="199"/>
        <v>0</v>
      </c>
      <c r="CG213">
        <f t="shared" si="199"/>
        <v>0</v>
      </c>
      <c r="CH213">
        <f t="shared" si="199"/>
        <v>0</v>
      </c>
      <c r="CI213">
        <f t="shared" si="199"/>
        <v>0</v>
      </c>
      <c r="CJ213">
        <f t="shared" si="199"/>
        <v>0</v>
      </c>
      <c r="CK213">
        <f t="shared" si="199"/>
        <v>0</v>
      </c>
      <c r="CL213">
        <f t="shared" si="199"/>
        <v>0</v>
      </c>
      <c r="CM213">
        <f t="shared" si="199"/>
        <v>0</v>
      </c>
      <c r="CN213">
        <f t="shared" si="199"/>
        <v>0</v>
      </c>
      <c r="CO213">
        <f t="shared" si="199"/>
        <v>0</v>
      </c>
      <c r="CP213">
        <f t="shared" si="199"/>
        <v>0</v>
      </c>
      <c r="CQ213">
        <f t="shared" si="199"/>
        <v>0</v>
      </c>
      <c r="CR213">
        <f t="shared" si="199"/>
        <v>0</v>
      </c>
      <c r="CS213">
        <f t="shared" si="199"/>
        <v>0</v>
      </c>
    </row>
    <row r="214" spans="6:97" ht="12.75" hidden="1">
      <c r="F214">
        <f>6^12</f>
        <v>2176782336</v>
      </c>
      <c r="H214">
        <v>2176782336</v>
      </c>
      <c r="I214">
        <v>2176782336</v>
      </c>
      <c r="J214">
        <v>2176782336</v>
      </c>
      <c r="K214">
        <v>2176782336</v>
      </c>
      <c r="L214" s="5">
        <v>2176782336</v>
      </c>
      <c r="M214">
        <v>2176782336</v>
      </c>
      <c r="N214">
        <v>2176782336</v>
      </c>
      <c r="O214">
        <v>2176782336</v>
      </c>
      <c r="P214">
        <v>2176782336</v>
      </c>
      <c r="Q214">
        <v>2176782336</v>
      </c>
      <c r="R214">
        <v>2176782336</v>
      </c>
      <c r="S214" s="24">
        <f>H150</f>
        <v>2176782336</v>
      </c>
      <c r="T214">
        <f aca="true" t="shared" si="200" ref="T214:CE214">I150</f>
        <v>2176782335</v>
      </c>
      <c r="U214">
        <f t="shared" si="200"/>
        <v>2176782323</v>
      </c>
      <c r="V214">
        <f t="shared" si="200"/>
        <v>2176782245</v>
      </c>
      <c r="W214">
        <f t="shared" si="200"/>
        <v>2176781881</v>
      </c>
      <c r="X214" s="31">
        <f t="shared" si="200"/>
        <v>2176780516</v>
      </c>
      <c r="Y214">
        <f t="shared" si="200"/>
        <v>2176776148</v>
      </c>
      <c r="Z214">
        <f t="shared" si="200"/>
        <v>2176763784</v>
      </c>
      <c r="AA214">
        <f t="shared" si="200"/>
        <v>2176732104</v>
      </c>
      <c r="AB214">
        <f t="shared" si="200"/>
        <v>2176657458</v>
      </c>
      <c r="AC214">
        <f t="shared" si="200"/>
        <v>2176493866</v>
      </c>
      <c r="AD214">
        <f t="shared" si="200"/>
        <v>2176157530</v>
      </c>
      <c r="AE214">
        <f t="shared" si="200"/>
        <v>2175504514</v>
      </c>
      <c r="AF214">
        <f t="shared" si="200"/>
        <v>2174300882</v>
      </c>
      <c r="AG214">
        <f t="shared" si="200"/>
        <v>2172185834</v>
      </c>
      <c r="AH214">
        <f t="shared" si="200"/>
        <v>2168630270</v>
      </c>
      <c r="AI214">
        <f t="shared" si="200"/>
        <v>2162895606</v>
      </c>
      <c r="AJ214">
        <f t="shared" si="200"/>
        <v>2154000213</v>
      </c>
      <c r="AK214">
        <f t="shared" si="200"/>
        <v>2140702929</v>
      </c>
      <c r="AL214">
        <f t="shared" si="200"/>
        <v>2121513979</v>
      </c>
      <c r="AM214">
        <f t="shared" si="200"/>
        <v>2094742663</v>
      </c>
      <c r="AN214">
        <f t="shared" si="200"/>
        <v>2058587896</v>
      </c>
      <c r="AO214">
        <f t="shared" si="200"/>
        <v>2011272056</v>
      </c>
      <c r="AP214">
        <f t="shared" si="200"/>
        <v>1951211120</v>
      </c>
      <c r="AQ214">
        <f t="shared" si="200"/>
        <v>1877205968</v>
      </c>
      <c r="AR214">
        <f t="shared" si="200"/>
        <v>1788632625</v>
      </c>
      <c r="AS214">
        <f t="shared" si="200"/>
        <v>1685604765</v>
      </c>
      <c r="AT214">
        <f t="shared" si="200"/>
        <v>1569081423</v>
      </c>
      <c r="AU214">
        <f t="shared" si="200"/>
        <v>1440897355</v>
      </c>
      <c r="AV214">
        <f t="shared" si="200"/>
        <v>1303702726</v>
      </c>
      <c r="AW214">
        <f t="shared" si="200"/>
        <v>1160811406</v>
      </c>
      <c r="AX214">
        <f t="shared" si="200"/>
        <v>1015970930</v>
      </c>
      <c r="AY214">
        <f t="shared" si="200"/>
        <v>873079610</v>
      </c>
      <c r="AZ214">
        <f t="shared" si="200"/>
        <v>735884981</v>
      </c>
      <c r="BA214">
        <f t="shared" si="200"/>
        <v>607700913</v>
      </c>
      <c r="BB214">
        <f t="shared" si="200"/>
        <v>491177571</v>
      </c>
      <c r="BC214">
        <f t="shared" si="200"/>
        <v>388149711</v>
      </c>
      <c r="BD214">
        <f t="shared" si="200"/>
        <v>299576368</v>
      </c>
      <c r="BE214">
        <f t="shared" si="200"/>
        <v>225571216</v>
      </c>
      <c r="BF214">
        <f t="shared" si="200"/>
        <v>165510280</v>
      </c>
      <c r="BG214">
        <f t="shared" si="200"/>
        <v>118194440</v>
      </c>
      <c r="BH214">
        <f t="shared" si="200"/>
        <v>82039673</v>
      </c>
      <c r="BI214">
        <f t="shared" si="200"/>
        <v>55268357</v>
      </c>
      <c r="BJ214">
        <f t="shared" si="200"/>
        <v>36079407</v>
      </c>
      <c r="BK214">
        <f t="shared" si="200"/>
        <v>22782123</v>
      </c>
      <c r="BL214">
        <f t="shared" si="200"/>
        <v>13886730</v>
      </c>
      <c r="BM214">
        <f t="shared" si="200"/>
        <v>8152066</v>
      </c>
      <c r="BN214">
        <f t="shared" si="200"/>
        <v>4596502</v>
      </c>
      <c r="BO214">
        <f t="shared" si="200"/>
        <v>2481454</v>
      </c>
      <c r="BP214">
        <f t="shared" si="200"/>
        <v>1277822</v>
      </c>
      <c r="BQ214">
        <f t="shared" si="200"/>
        <v>624806</v>
      </c>
      <c r="BR214">
        <f t="shared" si="200"/>
        <v>288470</v>
      </c>
      <c r="BS214">
        <f t="shared" si="200"/>
        <v>124878</v>
      </c>
      <c r="BT214">
        <f t="shared" si="200"/>
        <v>50232</v>
      </c>
      <c r="BU214">
        <f t="shared" si="200"/>
        <v>18552</v>
      </c>
      <c r="BV214">
        <f t="shared" si="200"/>
        <v>6188</v>
      </c>
      <c r="BW214">
        <f t="shared" si="200"/>
        <v>1820</v>
      </c>
      <c r="BX214">
        <f t="shared" si="200"/>
        <v>455</v>
      </c>
      <c r="BY214">
        <f t="shared" si="200"/>
        <v>91</v>
      </c>
      <c r="BZ214">
        <f t="shared" si="200"/>
        <v>13</v>
      </c>
      <c r="CA214">
        <f t="shared" si="200"/>
        <v>1</v>
      </c>
      <c r="CB214">
        <f t="shared" si="200"/>
        <v>0</v>
      </c>
      <c r="CC214">
        <f t="shared" si="200"/>
        <v>0</v>
      </c>
      <c r="CD214">
        <f t="shared" si="200"/>
        <v>0</v>
      </c>
      <c r="CE214">
        <f t="shared" si="200"/>
        <v>0</v>
      </c>
      <c r="CF214">
        <f aca="true" t="shared" si="201" ref="CF214:CS214">BU150</f>
        <v>0</v>
      </c>
      <c r="CG214">
        <f t="shared" si="201"/>
        <v>0</v>
      </c>
      <c r="CH214">
        <f t="shared" si="201"/>
        <v>0</v>
      </c>
      <c r="CI214">
        <f t="shared" si="201"/>
        <v>0</v>
      </c>
      <c r="CJ214">
        <f t="shared" si="201"/>
        <v>0</v>
      </c>
      <c r="CK214">
        <f t="shared" si="201"/>
        <v>0</v>
      </c>
      <c r="CL214">
        <f t="shared" si="201"/>
        <v>0</v>
      </c>
      <c r="CM214">
        <f t="shared" si="201"/>
        <v>0</v>
      </c>
      <c r="CN214">
        <f t="shared" si="201"/>
        <v>0</v>
      </c>
      <c r="CO214">
        <f t="shared" si="201"/>
        <v>0</v>
      </c>
      <c r="CP214">
        <f t="shared" si="201"/>
        <v>0</v>
      </c>
      <c r="CQ214">
        <f t="shared" si="201"/>
        <v>0</v>
      </c>
      <c r="CR214">
        <f t="shared" si="201"/>
        <v>0</v>
      </c>
      <c r="CS214">
        <f t="shared" si="201"/>
        <v>0</v>
      </c>
    </row>
    <row r="215" spans="6:97" ht="12.75" hidden="1">
      <c r="F215">
        <f>6^13</f>
        <v>13060694016</v>
      </c>
      <c r="H215">
        <v>13060694016</v>
      </c>
      <c r="I215">
        <v>13060694016</v>
      </c>
      <c r="J215">
        <v>13060694016</v>
      </c>
      <c r="K215">
        <v>13060694016</v>
      </c>
      <c r="L215" s="5">
        <v>13060694016</v>
      </c>
      <c r="M215">
        <v>13060694016</v>
      </c>
      <c r="N215">
        <v>13060694016</v>
      </c>
      <c r="O215">
        <v>13060694016</v>
      </c>
      <c r="P215">
        <v>13060694016</v>
      </c>
      <c r="Q215">
        <v>13060694016</v>
      </c>
      <c r="R215">
        <v>13060694016</v>
      </c>
      <c r="S215" s="24">
        <v>13060694016</v>
      </c>
      <c r="T215">
        <f>H151</f>
        <v>13060694016</v>
      </c>
      <c r="U215">
        <f aca="true" t="shared" si="202" ref="U215:CF215">I151</f>
        <v>13060694015</v>
      </c>
      <c r="V215">
        <f t="shared" si="202"/>
        <v>13060694002</v>
      </c>
      <c r="W215">
        <f t="shared" si="202"/>
        <v>13060693911</v>
      </c>
      <c r="X215" s="31">
        <f t="shared" si="202"/>
        <v>13060693456</v>
      </c>
      <c r="Y215">
        <f t="shared" si="202"/>
        <v>13060691636</v>
      </c>
      <c r="Z215">
        <f t="shared" si="202"/>
        <v>13060685448</v>
      </c>
      <c r="AA215">
        <f t="shared" si="202"/>
        <v>13060666897</v>
      </c>
      <c r="AB215">
        <f t="shared" si="202"/>
        <v>13060616678</v>
      </c>
      <c r="AC215">
        <f t="shared" si="202"/>
        <v>13060491891</v>
      </c>
      <c r="AD215">
        <f t="shared" si="202"/>
        <v>13060203876</v>
      </c>
      <c r="AE215">
        <f t="shared" si="202"/>
        <v>13059580890</v>
      </c>
      <c r="AF215">
        <f t="shared" si="202"/>
        <v>13058309256</v>
      </c>
      <c r="AG215">
        <f t="shared" si="202"/>
        <v>13055846354</v>
      </c>
      <c r="AH215">
        <f t="shared" si="202"/>
        <v>13051300084</v>
      </c>
      <c r="AI215">
        <f t="shared" si="202"/>
        <v>13043272896</v>
      </c>
      <c r="AJ215">
        <f t="shared" si="202"/>
        <v>13029674636</v>
      </c>
      <c r="AK215">
        <f t="shared" si="202"/>
        <v>13007517319</v>
      </c>
      <c r="AL215">
        <f t="shared" si="202"/>
        <v>12972715734</v>
      </c>
      <c r="AM215">
        <f t="shared" si="202"/>
        <v>12919928831</v>
      </c>
      <c r="AN215">
        <f t="shared" si="202"/>
        <v>12842485660</v>
      </c>
      <c r="AO215">
        <f t="shared" si="202"/>
        <v>12732443286</v>
      </c>
      <c r="AP215">
        <f t="shared" si="202"/>
        <v>12580819736</v>
      </c>
      <c r="AQ215">
        <f t="shared" si="202"/>
        <v>12378030643</v>
      </c>
      <c r="AR215">
        <f t="shared" si="202"/>
        <v>12114533682</v>
      </c>
      <c r="AS215">
        <f t="shared" si="202"/>
        <v>11781652328</v>
      </c>
      <c r="AT215">
        <f t="shared" si="202"/>
        <v>11372514430</v>
      </c>
      <c r="AU215">
        <f t="shared" si="202"/>
        <v>10883007957</v>
      </c>
      <c r="AV215">
        <f t="shared" si="202"/>
        <v>10312633256</v>
      </c>
      <c r="AW215">
        <f t="shared" si="202"/>
        <v>9665124862</v>
      </c>
      <c r="AX215">
        <f t="shared" si="202"/>
        <v>8948730300</v>
      </c>
      <c r="AY215">
        <f t="shared" si="202"/>
        <v>8176068605</v>
      </c>
      <c r="AZ215">
        <f t="shared" si="202"/>
        <v>7363543450</v>
      </c>
      <c r="BA215">
        <f t="shared" si="202"/>
        <v>6530347008</v>
      </c>
      <c r="BB215">
        <f t="shared" si="202"/>
        <v>5697150566</v>
      </c>
      <c r="BC215">
        <f t="shared" si="202"/>
        <v>4884625411</v>
      </c>
      <c r="BD215">
        <f t="shared" si="202"/>
        <v>4111963716</v>
      </c>
      <c r="BE215">
        <f t="shared" si="202"/>
        <v>3395569154</v>
      </c>
      <c r="BF215">
        <f t="shared" si="202"/>
        <v>2748060760</v>
      </c>
      <c r="BG215">
        <f t="shared" si="202"/>
        <v>2177686059</v>
      </c>
      <c r="BH215">
        <f t="shared" si="202"/>
        <v>1688179586</v>
      </c>
      <c r="BI215">
        <f t="shared" si="202"/>
        <v>1279041688</v>
      </c>
      <c r="BJ215">
        <f t="shared" si="202"/>
        <v>946160334</v>
      </c>
      <c r="BK215">
        <f t="shared" si="202"/>
        <v>682663373</v>
      </c>
      <c r="BL215">
        <f t="shared" si="202"/>
        <v>479874280</v>
      </c>
      <c r="BM215">
        <f t="shared" si="202"/>
        <v>328250730</v>
      </c>
      <c r="BN215">
        <f t="shared" si="202"/>
        <v>218208356</v>
      </c>
      <c r="BO215">
        <f t="shared" si="202"/>
        <v>140765185</v>
      </c>
      <c r="BP215">
        <f t="shared" si="202"/>
        <v>87978282</v>
      </c>
      <c r="BQ215">
        <f t="shared" si="202"/>
        <v>53176697</v>
      </c>
      <c r="BR215">
        <f t="shared" si="202"/>
        <v>31019380</v>
      </c>
      <c r="BS215">
        <f t="shared" si="202"/>
        <v>17421120</v>
      </c>
      <c r="BT215">
        <f t="shared" si="202"/>
        <v>9393932</v>
      </c>
      <c r="BU215">
        <f t="shared" si="202"/>
        <v>4847662</v>
      </c>
      <c r="BV215">
        <f t="shared" si="202"/>
        <v>2384760</v>
      </c>
      <c r="BW215">
        <f t="shared" si="202"/>
        <v>1113126</v>
      </c>
      <c r="BX215">
        <f t="shared" si="202"/>
        <v>490140</v>
      </c>
      <c r="BY215">
        <f t="shared" si="202"/>
        <v>202125</v>
      </c>
      <c r="BZ215">
        <f t="shared" si="202"/>
        <v>77338</v>
      </c>
      <c r="CA215">
        <f t="shared" si="202"/>
        <v>27119</v>
      </c>
      <c r="CB215">
        <f t="shared" si="202"/>
        <v>8568</v>
      </c>
      <c r="CC215">
        <f t="shared" si="202"/>
        <v>2380</v>
      </c>
      <c r="CD215">
        <f t="shared" si="202"/>
        <v>560</v>
      </c>
      <c r="CE215">
        <f t="shared" si="202"/>
        <v>105</v>
      </c>
      <c r="CF215">
        <f t="shared" si="202"/>
        <v>14</v>
      </c>
      <c r="CG215">
        <f aca="true" t="shared" si="203" ref="CG215:CS215">BU151</f>
        <v>1</v>
      </c>
      <c r="CH215">
        <f t="shared" si="203"/>
        <v>0</v>
      </c>
      <c r="CI215">
        <f t="shared" si="203"/>
        <v>0</v>
      </c>
      <c r="CJ215">
        <f t="shared" si="203"/>
        <v>0</v>
      </c>
      <c r="CK215">
        <f t="shared" si="203"/>
        <v>0</v>
      </c>
      <c r="CL215">
        <f t="shared" si="203"/>
        <v>0</v>
      </c>
      <c r="CM215">
        <f t="shared" si="203"/>
        <v>0</v>
      </c>
      <c r="CN215">
        <f t="shared" si="203"/>
        <v>0</v>
      </c>
      <c r="CO215">
        <f t="shared" si="203"/>
        <v>0</v>
      </c>
      <c r="CP215">
        <f t="shared" si="203"/>
        <v>0</v>
      </c>
      <c r="CQ215">
        <f t="shared" si="203"/>
        <v>0</v>
      </c>
      <c r="CR215">
        <f t="shared" si="203"/>
        <v>0</v>
      </c>
      <c r="CS215">
        <f t="shared" si="203"/>
        <v>0</v>
      </c>
    </row>
    <row r="216" spans="6:97" ht="12.75" hidden="1">
      <c r="F216">
        <f>6^14</f>
        <v>78364164096</v>
      </c>
      <c r="H216">
        <v>78364164096</v>
      </c>
      <c r="I216">
        <v>78364164096</v>
      </c>
      <c r="J216">
        <v>78364164096</v>
      </c>
      <c r="K216">
        <v>78364164096</v>
      </c>
      <c r="L216" s="5">
        <v>78364164096</v>
      </c>
      <c r="M216">
        <v>78364164096</v>
      </c>
      <c r="N216">
        <v>78364164096</v>
      </c>
      <c r="O216">
        <v>78364164096</v>
      </c>
      <c r="P216">
        <v>78364164096</v>
      </c>
      <c r="Q216">
        <v>78364164096</v>
      </c>
      <c r="R216">
        <v>78364164096</v>
      </c>
      <c r="S216" s="24">
        <v>78364164096</v>
      </c>
      <c r="T216">
        <v>78364164096</v>
      </c>
      <c r="U216">
        <f>H152</f>
        <v>78364164096</v>
      </c>
      <c r="V216">
        <f aca="true" t="shared" si="204" ref="V216:CG216">I152</f>
        <v>78364164095</v>
      </c>
      <c r="W216">
        <f t="shared" si="204"/>
        <v>78364164081</v>
      </c>
      <c r="X216" s="31">
        <f t="shared" si="204"/>
        <v>78364163976</v>
      </c>
      <c r="Y216">
        <f t="shared" si="204"/>
        <v>78364163416</v>
      </c>
      <c r="Z216">
        <f t="shared" si="204"/>
        <v>78364161036</v>
      </c>
      <c r="AA216">
        <f t="shared" si="204"/>
        <v>78364152468</v>
      </c>
      <c r="AB216">
        <f t="shared" si="204"/>
        <v>78364125350</v>
      </c>
      <c r="AC216">
        <f t="shared" si="204"/>
        <v>78364048026</v>
      </c>
      <c r="AD216">
        <f t="shared" si="204"/>
        <v>78363846006</v>
      </c>
      <c r="AE216">
        <f t="shared" si="204"/>
        <v>78363356426</v>
      </c>
      <c r="AF216">
        <f t="shared" si="204"/>
        <v>78362245680</v>
      </c>
      <c r="AG216">
        <f t="shared" si="204"/>
        <v>78359869488</v>
      </c>
      <c r="AH216">
        <f t="shared" si="204"/>
        <v>78355048945</v>
      </c>
      <c r="AI216">
        <f t="shared" si="204"/>
        <v>78345732351</v>
      </c>
      <c r="AJ216">
        <f t="shared" si="204"/>
        <v>78328513356</v>
      </c>
      <c r="AK216">
        <f t="shared" si="204"/>
        <v>78297984116</v>
      </c>
      <c r="AL216">
        <f t="shared" si="204"/>
        <v>78245920545</v>
      </c>
      <c r="AM216">
        <f t="shared" si="204"/>
        <v>78160327023</v>
      </c>
      <c r="AN216">
        <f t="shared" si="204"/>
        <v>78024409500</v>
      </c>
      <c r="AO216">
        <f t="shared" si="204"/>
        <v>77815595076</v>
      </c>
      <c r="AP216">
        <f t="shared" si="204"/>
        <v>77504765466</v>
      </c>
      <c r="AQ216">
        <f t="shared" si="204"/>
        <v>77055910566</v>
      </c>
      <c r="AR216">
        <f t="shared" si="204"/>
        <v>76426423890</v>
      </c>
      <c r="AS216">
        <f t="shared" si="204"/>
        <v>75568241838</v>
      </c>
      <c r="AT216">
        <f t="shared" si="204"/>
        <v>74429965335</v>
      </c>
      <c r="AU216">
        <f t="shared" si="204"/>
        <v>72959994105</v>
      </c>
      <c r="AV216">
        <f t="shared" si="204"/>
        <v>71110558776</v>
      </c>
      <c r="AW216">
        <f t="shared" si="204"/>
        <v>68842372296</v>
      </c>
      <c r="AX216">
        <f t="shared" si="204"/>
        <v>66129466515</v>
      </c>
      <c r="AY216">
        <f t="shared" si="204"/>
        <v>62963663133</v>
      </c>
      <c r="AZ216">
        <f t="shared" si="204"/>
        <v>59358079410</v>
      </c>
      <c r="BA216">
        <f t="shared" si="204"/>
        <v>55349108430</v>
      </c>
      <c r="BB216">
        <f t="shared" si="204"/>
        <v>50996447481</v>
      </c>
      <c r="BC216">
        <f t="shared" si="204"/>
        <v>46380964791</v>
      </c>
      <c r="BD216">
        <f t="shared" si="204"/>
        <v>41600465340</v>
      </c>
      <c r="BE216">
        <f t="shared" si="204"/>
        <v>36763698756</v>
      </c>
      <c r="BF216">
        <f t="shared" si="204"/>
        <v>31983199305</v>
      </c>
      <c r="BG216">
        <f t="shared" si="204"/>
        <v>27367716615</v>
      </c>
      <c r="BH216">
        <f t="shared" si="204"/>
        <v>23015055666</v>
      </c>
      <c r="BI216">
        <f t="shared" si="204"/>
        <v>19006084686</v>
      </c>
      <c r="BJ216">
        <f t="shared" si="204"/>
        <v>15400500963</v>
      </c>
      <c r="BK216">
        <f t="shared" si="204"/>
        <v>12234697581</v>
      </c>
      <c r="BL216">
        <f t="shared" si="204"/>
        <v>9521791800</v>
      </c>
      <c r="BM216">
        <f t="shared" si="204"/>
        <v>7253605320</v>
      </c>
      <c r="BN216">
        <f t="shared" si="204"/>
        <v>5404169991</v>
      </c>
      <c r="BO216">
        <f t="shared" si="204"/>
        <v>3934198761</v>
      </c>
      <c r="BP216">
        <f t="shared" si="204"/>
        <v>2795922258</v>
      </c>
      <c r="BQ216">
        <f t="shared" si="204"/>
        <v>1937740206</v>
      </c>
      <c r="BR216">
        <f t="shared" si="204"/>
        <v>1308253530</v>
      </c>
      <c r="BS216">
        <f t="shared" si="204"/>
        <v>859398630</v>
      </c>
      <c r="BT216">
        <f t="shared" si="204"/>
        <v>548569020</v>
      </c>
      <c r="BU216">
        <f t="shared" si="204"/>
        <v>339754596</v>
      </c>
      <c r="BV216">
        <f t="shared" si="204"/>
        <v>203837073</v>
      </c>
      <c r="BW216">
        <f t="shared" si="204"/>
        <v>118243551</v>
      </c>
      <c r="BX216">
        <f t="shared" si="204"/>
        <v>66179980</v>
      </c>
      <c r="BY216">
        <f t="shared" si="204"/>
        <v>35650740</v>
      </c>
      <c r="BZ216">
        <f t="shared" si="204"/>
        <v>18431745</v>
      </c>
      <c r="CA216">
        <f t="shared" si="204"/>
        <v>9115151</v>
      </c>
      <c r="CB216">
        <f t="shared" si="204"/>
        <v>4294608</v>
      </c>
      <c r="CC216">
        <f t="shared" si="204"/>
        <v>1918416</v>
      </c>
      <c r="CD216">
        <f t="shared" si="204"/>
        <v>807670</v>
      </c>
      <c r="CE216">
        <f t="shared" si="204"/>
        <v>318090</v>
      </c>
      <c r="CF216">
        <f t="shared" si="204"/>
        <v>116070</v>
      </c>
      <c r="CG216">
        <f t="shared" si="204"/>
        <v>38746</v>
      </c>
      <c r="CH216">
        <f aca="true" t="shared" si="205" ref="CH216:CS216">BU152</f>
        <v>11628</v>
      </c>
      <c r="CI216">
        <f t="shared" si="205"/>
        <v>3060</v>
      </c>
      <c r="CJ216">
        <f t="shared" si="205"/>
        <v>680</v>
      </c>
      <c r="CK216">
        <f t="shared" si="205"/>
        <v>120</v>
      </c>
      <c r="CL216">
        <f t="shared" si="205"/>
        <v>15</v>
      </c>
      <c r="CM216">
        <f t="shared" si="205"/>
        <v>1</v>
      </c>
      <c r="CN216">
        <f t="shared" si="205"/>
        <v>0</v>
      </c>
      <c r="CO216">
        <f t="shared" si="205"/>
        <v>0</v>
      </c>
      <c r="CP216">
        <f t="shared" si="205"/>
        <v>0</v>
      </c>
      <c r="CQ216">
        <f t="shared" si="205"/>
        <v>0</v>
      </c>
      <c r="CR216">
        <f t="shared" si="205"/>
        <v>0</v>
      </c>
      <c r="CS216">
        <f t="shared" si="205"/>
        <v>0</v>
      </c>
    </row>
    <row r="217" spans="6:97" ht="12.75" hidden="1">
      <c r="F217">
        <f>6^15</f>
        <v>470184984576</v>
      </c>
      <c r="H217">
        <v>470184984576</v>
      </c>
      <c r="I217">
        <v>470184984576</v>
      </c>
      <c r="J217">
        <v>470184984576</v>
      </c>
      <c r="K217">
        <v>470184984576</v>
      </c>
      <c r="L217" s="5">
        <v>470184984576</v>
      </c>
      <c r="M217">
        <v>470184984576</v>
      </c>
      <c r="N217">
        <v>470184984576</v>
      </c>
      <c r="O217">
        <v>470184984576</v>
      </c>
      <c r="P217">
        <v>470184984576</v>
      </c>
      <c r="Q217">
        <v>470184984576</v>
      </c>
      <c r="R217">
        <v>470184984576</v>
      </c>
      <c r="S217" s="24">
        <v>470184984576</v>
      </c>
      <c r="T217">
        <v>470184984576</v>
      </c>
      <c r="U217">
        <v>470184984576</v>
      </c>
      <c r="V217">
        <f>H153</f>
        <v>470184984576</v>
      </c>
      <c r="W217">
        <f aca="true" t="shared" si="206" ref="W217:CH217">I153</f>
        <v>470184984575</v>
      </c>
      <c r="X217" s="31">
        <f t="shared" si="206"/>
        <v>470184984560</v>
      </c>
      <c r="Y217">
        <f t="shared" si="206"/>
        <v>470184984440</v>
      </c>
      <c r="Z217">
        <f t="shared" si="206"/>
        <v>470184983760</v>
      </c>
      <c r="AA217">
        <f t="shared" si="206"/>
        <v>470184980700</v>
      </c>
      <c r="AB217">
        <f t="shared" si="206"/>
        <v>470184969072</v>
      </c>
      <c r="AC217">
        <f t="shared" si="206"/>
        <v>470184930327</v>
      </c>
      <c r="AD217">
        <f t="shared" si="206"/>
        <v>470184814272</v>
      </c>
      <c r="AE217">
        <f t="shared" si="206"/>
        <v>470184496302</v>
      </c>
      <c r="AF217">
        <f t="shared" si="206"/>
        <v>470183689312</v>
      </c>
      <c r="AG217">
        <f t="shared" si="206"/>
        <v>470181773956</v>
      </c>
      <c r="AH217">
        <f t="shared" si="206"/>
        <v>470177490976</v>
      </c>
      <c r="AI217">
        <f t="shared" si="206"/>
        <v>470168414571</v>
      </c>
      <c r="AJ217">
        <f t="shared" si="206"/>
        <v>470150098896</v>
      </c>
      <c r="AK217">
        <f t="shared" si="206"/>
        <v>470114766246</v>
      </c>
      <c r="AL217">
        <f t="shared" si="206"/>
        <v>470049393936</v>
      </c>
      <c r="AM217">
        <f t="shared" si="206"/>
        <v>469933068801</v>
      </c>
      <c r="AN217">
        <f t="shared" si="206"/>
        <v>469733526336</v>
      </c>
      <c r="AO217">
        <f t="shared" si="206"/>
        <v>469402886891</v>
      </c>
      <c r="AP217">
        <f t="shared" si="206"/>
        <v>468872749616</v>
      </c>
      <c r="AQ217">
        <f t="shared" si="206"/>
        <v>468049001726</v>
      </c>
      <c r="AR217">
        <f t="shared" si="206"/>
        <v>466806928176</v>
      </c>
      <c r="AS217">
        <f t="shared" si="206"/>
        <v>464987431521</v>
      </c>
      <c r="AT217">
        <f t="shared" si="206"/>
        <v>462395346336</v>
      </c>
      <c r="AU217">
        <f t="shared" si="206"/>
        <v>458800902171</v>
      </c>
      <c r="AV217">
        <f t="shared" si="206"/>
        <v>453945301200</v>
      </c>
      <c r="AW217">
        <f t="shared" si="206"/>
        <v>447551094510</v>
      </c>
      <c r="AX217">
        <f t="shared" si="206"/>
        <v>439337556240</v>
      </c>
      <c r="AY217">
        <f t="shared" si="206"/>
        <v>429040598865</v>
      </c>
      <c r="AZ217">
        <f t="shared" si="206"/>
        <v>416436020160</v>
      </c>
      <c r="BA217">
        <f t="shared" si="206"/>
        <v>401364134235</v>
      </c>
      <c r="BB217">
        <f t="shared" si="206"/>
        <v>383753248560</v>
      </c>
      <c r="BC217">
        <f t="shared" si="206"/>
        <v>363639137265</v>
      </c>
      <c r="BD217">
        <f t="shared" si="206"/>
        <v>341177729760</v>
      </c>
      <c r="BE217">
        <f t="shared" si="206"/>
        <v>316648728585</v>
      </c>
      <c r="BF217">
        <f t="shared" si="206"/>
        <v>290448764208</v>
      </c>
      <c r="BG217">
        <f t="shared" si="206"/>
        <v>263073884103</v>
      </c>
      <c r="BH217">
        <f t="shared" si="206"/>
        <v>235092492288</v>
      </c>
      <c r="BI217">
        <f t="shared" si="206"/>
        <v>207111100473</v>
      </c>
      <c r="BJ217">
        <f t="shared" si="206"/>
        <v>179736220368</v>
      </c>
      <c r="BK217">
        <f t="shared" si="206"/>
        <v>153536255991</v>
      </c>
      <c r="BL217">
        <f t="shared" si="206"/>
        <v>129007254816</v>
      </c>
      <c r="BM217">
        <f t="shared" si="206"/>
        <v>106545847311</v>
      </c>
      <c r="BN217">
        <f t="shared" si="206"/>
        <v>86431736016</v>
      </c>
      <c r="BO217">
        <f t="shared" si="206"/>
        <v>68820850341</v>
      </c>
      <c r="BP217">
        <f t="shared" si="206"/>
        <v>53748964416</v>
      </c>
      <c r="BQ217">
        <f t="shared" si="206"/>
        <v>41144385711</v>
      </c>
      <c r="BR217">
        <f t="shared" si="206"/>
        <v>30847428336</v>
      </c>
      <c r="BS217">
        <f t="shared" si="206"/>
        <v>22633890066</v>
      </c>
      <c r="BT217">
        <f t="shared" si="206"/>
        <v>16239683376</v>
      </c>
      <c r="BU217">
        <f t="shared" si="206"/>
        <v>11384082405</v>
      </c>
      <c r="BV217">
        <f t="shared" si="206"/>
        <v>7789638240</v>
      </c>
      <c r="BW217">
        <f t="shared" si="206"/>
        <v>5197553055</v>
      </c>
      <c r="BX217">
        <f t="shared" si="206"/>
        <v>3378056400</v>
      </c>
      <c r="BY217">
        <f t="shared" si="206"/>
        <v>2135982850</v>
      </c>
      <c r="BZ217">
        <f t="shared" si="206"/>
        <v>1312234960</v>
      </c>
      <c r="CA217">
        <f t="shared" si="206"/>
        <v>782097685</v>
      </c>
      <c r="CB217">
        <f t="shared" si="206"/>
        <v>451458240</v>
      </c>
      <c r="CC217">
        <f t="shared" si="206"/>
        <v>251915775</v>
      </c>
      <c r="CD217">
        <f t="shared" si="206"/>
        <v>135590640</v>
      </c>
      <c r="CE217">
        <f t="shared" si="206"/>
        <v>70218330</v>
      </c>
      <c r="CF217">
        <f t="shared" si="206"/>
        <v>34885680</v>
      </c>
      <c r="CG217">
        <f t="shared" si="206"/>
        <v>16570005</v>
      </c>
      <c r="CH217">
        <f t="shared" si="206"/>
        <v>7493600</v>
      </c>
      <c r="CI217">
        <f aca="true" t="shared" si="207" ref="CI217:CS217">BU153</f>
        <v>3210620</v>
      </c>
      <c r="CJ217">
        <f t="shared" si="207"/>
        <v>1295264</v>
      </c>
      <c r="CK217">
        <f t="shared" si="207"/>
        <v>488274</v>
      </c>
      <c r="CL217">
        <f t="shared" si="207"/>
        <v>170304</v>
      </c>
      <c r="CM217">
        <f t="shared" si="207"/>
        <v>54249</v>
      </c>
      <c r="CN217">
        <f t="shared" si="207"/>
        <v>15504</v>
      </c>
      <c r="CO217">
        <f t="shared" si="207"/>
        <v>3876</v>
      </c>
      <c r="CP217">
        <f t="shared" si="207"/>
        <v>816</v>
      </c>
      <c r="CQ217">
        <f t="shared" si="207"/>
        <v>136</v>
      </c>
      <c r="CR217">
        <f t="shared" si="207"/>
        <v>16</v>
      </c>
      <c r="CS217">
        <f t="shared" si="207"/>
        <v>1</v>
      </c>
    </row>
    <row r="218" ht="12.75" hidden="1"/>
    <row r="219" spans="6:97" ht="12.75" hidden="1">
      <c r="F219">
        <f>SUM(H219:CS219)</f>
        <v>52.5</v>
      </c>
      <c r="H219">
        <f>(INDEX(H203:H217,$H$199,1))/(INDEX($C$139:$C$153,$H$199,1))</f>
        <v>1</v>
      </c>
      <c r="I219">
        <f>(INDEX(I203:I217,$H$199,1))/(INDEX($C$139:$C$153,$H$199,1))</f>
        <v>1</v>
      </c>
      <c r="J219">
        <f aca="true" t="shared" si="208" ref="J219:BU219">(INDEX(J203:J217,$H$199,1))/(INDEX($C$139:$C$153,$H$199,1))</f>
        <v>1</v>
      </c>
      <c r="K219">
        <f t="shared" si="208"/>
        <v>1</v>
      </c>
      <c r="L219" s="5">
        <f t="shared" si="208"/>
        <v>1</v>
      </c>
      <c r="M219">
        <f t="shared" si="208"/>
        <v>1</v>
      </c>
      <c r="N219">
        <f t="shared" si="208"/>
        <v>1</v>
      </c>
      <c r="O219">
        <f t="shared" si="208"/>
        <v>1</v>
      </c>
      <c r="P219">
        <f t="shared" si="208"/>
        <v>1</v>
      </c>
      <c r="Q219">
        <f t="shared" si="208"/>
        <v>1</v>
      </c>
      <c r="R219">
        <f t="shared" si="208"/>
        <v>1</v>
      </c>
      <c r="S219" s="24">
        <f t="shared" si="208"/>
        <v>1</v>
      </c>
      <c r="T219">
        <f t="shared" si="208"/>
        <v>1</v>
      </c>
      <c r="U219">
        <f t="shared" si="208"/>
        <v>1</v>
      </c>
      <c r="V219">
        <f t="shared" si="208"/>
        <v>1</v>
      </c>
      <c r="W219">
        <f t="shared" si="208"/>
        <v>0.9999999999978731</v>
      </c>
      <c r="X219" s="31">
        <f t="shared" si="208"/>
        <v>0.9999999999659709</v>
      </c>
      <c r="Y219">
        <f t="shared" si="208"/>
        <v>0.9999999997107522</v>
      </c>
      <c r="Z219">
        <f t="shared" si="208"/>
        <v>0.9999999982645128</v>
      </c>
      <c r="AA219">
        <f t="shared" si="208"/>
        <v>0.9999999917564361</v>
      </c>
      <c r="AB219">
        <f t="shared" si="208"/>
        <v>0.9999999670257441</v>
      </c>
      <c r="AC219">
        <f t="shared" si="208"/>
        <v>0.9999998846220067</v>
      </c>
      <c r="AD219">
        <f t="shared" si="208"/>
        <v>0.9999996377936226</v>
      </c>
      <c r="AE219">
        <f t="shared" si="208"/>
        <v>0.9999989615278752</v>
      </c>
      <c r="AF219">
        <f t="shared" si="208"/>
        <v>0.9999972452033934</v>
      </c>
      <c r="AG219">
        <f t="shared" si="208"/>
        <v>0.9999931715811748</v>
      </c>
      <c r="AH219">
        <f t="shared" si="208"/>
        <v>0.9999840624429834</v>
      </c>
      <c r="AI219">
        <f t="shared" si="208"/>
        <v>0.9999647585406944</v>
      </c>
      <c r="AJ219">
        <f t="shared" si="208"/>
        <v>0.9999258043511716</v>
      </c>
      <c r="AK219">
        <f t="shared" si="208"/>
        <v>0.9998506580764944</v>
      </c>
      <c r="AL219">
        <f t="shared" si="208"/>
        <v>0.9997116227773155</v>
      </c>
      <c r="AM219">
        <f t="shared" si="208"/>
        <v>0.9994642198639602</v>
      </c>
      <c r="AN219">
        <f t="shared" si="208"/>
        <v>0.9990398284615424</v>
      </c>
      <c r="AO219">
        <f t="shared" si="208"/>
        <v>0.9983366170535938</v>
      </c>
      <c r="AP219">
        <f t="shared" si="208"/>
        <v>0.9972091091739492</v>
      </c>
      <c r="AQ219">
        <f t="shared" si="208"/>
        <v>0.9954571436348054</v>
      </c>
      <c r="AR219">
        <f t="shared" si="208"/>
        <v>0.992815473673524</v>
      </c>
      <c r="AS219">
        <f t="shared" si="208"/>
        <v>0.988945727265861</v>
      </c>
      <c r="AT219">
        <f t="shared" si="208"/>
        <v>0.9834328221965138</v>
      </c>
      <c r="AU219">
        <f t="shared" si="208"/>
        <v>0.9757880775047169</v>
      </c>
      <c r="AV219">
        <f t="shared" si="208"/>
        <v>0.9654610761535813</v>
      </c>
      <c r="AW219">
        <f t="shared" si="208"/>
        <v>0.95186173355491</v>
      </c>
      <c r="AX219">
        <f t="shared" si="208"/>
        <v>0.9343929956337985</v>
      </c>
      <c r="AY219">
        <f t="shared" si="208"/>
        <v>0.9124931951025554</v>
      </c>
      <c r="AZ219">
        <f t="shared" si="208"/>
        <v>0.885685493626579</v>
      </c>
      <c r="BA219">
        <f t="shared" si="208"/>
        <v>0.8536302676635649</v>
      </c>
      <c r="BB219">
        <f t="shared" si="208"/>
        <v>0.8161750399282917</v>
      </c>
      <c r="BC219">
        <f t="shared" si="208"/>
        <v>0.7733958956450298</v>
      </c>
      <c r="BD219">
        <f t="shared" si="208"/>
        <v>0.7256244689899334</v>
      </c>
      <c r="BE219">
        <f t="shared" si="208"/>
        <v>0.673455637615789</v>
      </c>
      <c r="BF219">
        <f t="shared" si="208"/>
        <v>0.617732964122448</v>
      </c>
      <c r="BG219">
        <f t="shared" si="208"/>
        <v>0.5595114534340837</v>
      </c>
      <c r="BH219">
        <f t="shared" si="208"/>
        <v>0.5</v>
      </c>
      <c r="BI219">
        <f t="shared" si="208"/>
        <v>0.4404885465659163</v>
      </c>
      <c r="BJ219">
        <f t="shared" si="208"/>
        <v>0.38226703587755195</v>
      </c>
      <c r="BK219">
        <f t="shared" si="208"/>
        <v>0.326544362384211</v>
      </c>
      <c r="BL219">
        <f t="shared" si="208"/>
        <v>0.2743755310100667</v>
      </c>
      <c r="BM219">
        <f t="shared" si="208"/>
        <v>0.22660410435497028</v>
      </c>
      <c r="BN219">
        <f t="shared" si="208"/>
        <v>0.18382496007170834</v>
      </c>
      <c r="BO219">
        <f t="shared" si="208"/>
        <v>0.14636973233643513</v>
      </c>
      <c r="BP219">
        <f t="shared" si="208"/>
        <v>0.11431450637342098</v>
      </c>
      <c r="BQ219">
        <f t="shared" si="208"/>
        <v>0.08750680489744453</v>
      </c>
      <c r="BR219">
        <f t="shared" si="208"/>
        <v>0.06560700436620147</v>
      </c>
      <c r="BS219">
        <f t="shared" si="208"/>
        <v>0.04813826644508996</v>
      </c>
      <c r="BT219">
        <f t="shared" si="208"/>
        <v>0.03453892384641867</v>
      </c>
      <c r="BU219">
        <f t="shared" si="208"/>
        <v>0.024211922495283117</v>
      </c>
      <c r="BV219">
        <f aca="true" t="shared" si="209" ref="BV219:CS219">(INDEX(BV203:BV217,$H$199,1))/(INDEX($C$139:$C$153,$H$199,1))</f>
        <v>0.016567177803486183</v>
      </c>
      <c r="BW219">
        <f t="shared" si="209"/>
        <v>0.011054272734138908</v>
      </c>
      <c r="BX219">
        <f t="shared" si="209"/>
        <v>0.007184526326476034</v>
      </c>
      <c r="BY219">
        <f t="shared" si="209"/>
        <v>0.004542856365194586</v>
      </c>
      <c r="BZ219">
        <f t="shared" si="209"/>
        <v>0.00279089082605081</v>
      </c>
      <c r="CA219">
        <f t="shared" si="209"/>
        <v>0.0016633829464062413</v>
      </c>
      <c r="CB219">
        <f t="shared" si="209"/>
        <v>0.0009601715384575982</v>
      </c>
      <c r="CC219">
        <f t="shared" si="209"/>
        <v>0.0005357801360397988</v>
      </c>
      <c r="CD219">
        <f t="shared" si="209"/>
        <v>0.0002883772226845397</v>
      </c>
      <c r="CE219">
        <f t="shared" si="209"/>
        <v>0.00014934192350553468</v>
      </c>
      <c r="CF219">
        <f t="shared" si="209"/>
        <v>7.419564882842644E-05</v>
      </c>
      <c r="CG219">
        <f t="shared" si="209"/>
        <v>3.524145930551648E-05</v>
      </c>
      <c r="CH219">
        <f t="shared" si="209"/>
        <v>1.5937557016537915E-05</v>
      </c>
      <c r="CI219">
        <f t="shared" si="209"/>
        <v>6.82841882518909E-06</v>
      </c>
      <c r="CJ219">
        <f t="shared" si="209"/>
        <v>2.7547966066335227E-06</v>
      </c>
      <c r="CK219">
        <f t="shared" si="209"/>
        <v>1.0384721248389338E-06</v>
      </c>
      <c r="CL219">
        <f t="shared" si="209"/>
        <v>3.6220637746136344E-07</v>
      </c>
      <c r="CM219">
        <f t="shared" si="209"/>
        <v>1.1537799329963774E-07</v>
      </c>
      <c r="CN219">
        <f t="shared" si="209"/>
        <v>3.297425589628534E-08</v>
      </c>
      <c r="CO219">
        <f t="shared" si="209"/>
        <v>8.243563974071335E-09</v>
      </c>
      <c r="CP219">
        <f t="shared" si="209"/>
        <v>1.7354871524360706E-09</v>
      </c>
      <c r="CQ219">
        <f t="shared" si="209"/>
        <v>2.892478587393451E-10</v>
      </c>
      <c r="CR219">
        <f t="shared" si="209"/>
        <v>3.402915985168766E-11</v>
      </c>
      <c r="CS219">
        <f t="shared" si="209"/>
        <v>2.1268224907304786E-12</v>
      </c>
    </row>
    <row r="220" spans="6:97" ht="12.75" hidden="1">
      <c r="F220">
        <f>SUM(H220:CS220)</f>
        <v>52.5</v>
      </c>
      <c r="H220">
        <f>(INDEX(H203:H217,$H$200,1))/(INDEX($C$139:$C$153,$H$200,1))</f>
        <v>1</v>
      </c>
      <c r="I220">
        <f>(INDEX(I203:I217,$H$200,1))/(INDEX($C$139:$C$153,$H$200,1))</f>
        <v>1</v>
      </c>
      <c r="J220">
        <f aca="true" t="shared" si="210" ref="J220:BU220">(INDEX(J203:J217,$H$200,1))/(INDEX($C$139:$C$153,$H$200,1))</f>
        <v>1</v>
      </c>
      <c r="K220">
        <f t="shared" si="210"/>
        <v>1</v>
      </c>
      <c r="L220" s="5">
        <f t="shared" si="210"/>
        <v>1</v>
      </c>
      <c r="M220">
        <f t="shared" si="210"/>
        <v>1</v>
      </c>
      <c r="N220">
        <f t="shared" si="210"/>
        <v>1</v>
      </c>
      <c r="O220">
        <f t="shared" si="210"/>
        <v>1</v>
      </c>
      <c r="P220">
        <f t="shared" si="210"/>
        <v>1</v>
      </c>
      <c r="Q220">
        <f t="shared" si="210"/>
        <v>1</v>
      </c>
      <c r="R220">
        <f t="shared" si="210"/>
        <v>1</v>
      </c>
      <c r="S220" s="24">
        <f t="shared" si="210"/>
        <v>1</v>
      </c>
      <c r="T220">
        <f t="shared" si="210"/>
        <v>1</v>
      </c>
      <c r="U220">
        <f t="shared" si="210"/>
        <v>1</v>
      </c>
      <c r="V220">
        <f t="shared" si="210"/>
        <v>1</v>
      </c>
      <c r="W220">
        <f t="shared" si="210"/>
        <v>0.9999999999978731</v>
      </c>
      <c r="X220" s="31">
        <f t="shared" si="210"/>
        <v>0.9999999999659709</v>
      </c>
      <c r="Y220">
        <f t="shared" si="210"/>
        <v>0.9999999997107522</v>
      </c>
      <c r="Z220">
        <f t="shared" si="210"/>
        <v>0.9999999982645128</v>
      </c>
      <c r="AA220">
        <f t="shared" si="210"/>
        <v>0.9999999917564361</v>
      </c>
      <c r="AB220">
        <f t="shared" si="210"/>
        <v>0.9999999670257441</v>
      </c>
      <c r="AC220">
        <f t="shared" si="210"/>
        <v>0.9999998846220067</v>
      </c>
      <c r="AD220">
        <f t="shared" si="210"/>
        <v>0.9999996377936226</v>
      </c>
      <c r="AE220">
        <f t="shared" si="210"/>
        <v>0.9999989615278752</v>
      </c>
      <c r="AF220">
        <f t="shared" si="210"/>
        <v>0.9999972452033934</v>
      </c>
      <c r="AG220">
        <f t="shared" si="210"/>
        <v>0.9999931715811748</v>
      </c>
      <c r="AH220">
        <f t="shared" si="210"/>
        <v>0.9999840624429834</v>
      </c>
      <c r="AI220">
        <f t="shared" si="210"/>
        <v>0.9999647585406944</v>
      </c>
      <c r="AJ220">
        <f t="shared" si="210"/>
        <v>0.9999258043511716</v>
      </c>
      <c r="AK220">
        <f t="shared" si="210"/>
        <v>0.9998506580764944</v>
      </c>
      <c r="AL220">
        <f t="shared" si="210"/>
        <v>0.9997116227773155</v>
      </c>
      <c r="AM220">
        <f t="shared" si="210"/>
        <v>0.9994642198639602</v>
      </c>
      <c r="AN220">
        <f t="shared" si="210"/>
        <v>0.9990398284615424</v>
      </c>
      <c r="AO220">
        <f t="shared" si="210"/>
        <v>0.9983366170535938</v>
      </c>
      <c r="AP220">
        <f t="shared" si="210"/>
        <v>0.9972091091739492</v>
      </c>
      <c r="AQ220">
        <f t="shared" si="210"/>
        <v>0.9954571436348054</v>
      </c>
      <c r="AR220">
        <f t="shared" si="210"/>
        <v>0.992815473673524</v>
      </c>
      <c r="AS220">
        <f t="shared" si="210"/>
        <v>0.988945727265861</v>
      </c>
      <c r="AT220">
        <f t="shared" si="210"/>
        <v>0.9834328221965138</v>
      </c>
      <c r="AU220">
        <f t="shared" si="210"/>
        <v>0.9757880775047169</v>
      </c>
      <c r="AV220">
        <f t="shared" si="210"/>
        <v>0.9654610761535813</v>
      </c>
      <c r="AW220">
        <f t="shared" si="210"/>
        <v>0.95186173355491</v>
      </c>
      <c r="AX220">
        <f t="shared" si="210"/>
        <v>0.9343929956337985</v>
      </c>
      <c r="AY220">
        <f t="shared" si="210"/>
        <v>0.9124931951025554</v>
      </c>
      <c r="AZ220">
        <f t="shared" si="210"/>
        <v>0.885685493626579</v>
      </c>
      <c r="BA220">
        <f t="shared" si="210"/>
        <v>0.8536302676635649</v>
      </c>
      <c r="BB220">
        <f t="shared" si="210"/>
        <v>0.8161750399282917</v>
      </c>
      <c r="BC220">
        <f t="shared" si="210"/>
        <v>0.7733958956450298</v>
      </c>
      <c r="BD220">
        <f t="shared" si="210"/>
        <v>0.7256244689899334</v>
      </c>
      <c r="BE220">
        <f t="shared" si="210"/>
        <v>0.673455637615789</v>
      </c>
      <c r="BF220">
        <f t="shared" si="210"/>
        <v>0.617732964122448</v>
      </c>
      <c r="BG220">
        <f t="shared" si="210"/>
        <v>0.5595114534340837</v>
      </c>
      <c r="BH220">
        <f t="shared" si="210"/>
        <v>0.5</v>
      </c>
      <c r="BI220">
        <f t="shared" si="210"/>
        <v>0.4404885465659163</v>
      </c>
      <c r="BJ220">
        <f t="shared" si="210"/>
        <v>0.38226703587755195</v>
      </c>
      <c r="BK220">
        <f t="shared" si="210"/>
        <v>0.326544362384211</v>
      </c>
      <c r="BL220">
        <f t="shared" si="210"/>
        <v>0.2743755310100667</v>
      </c>
      <c r="BM220">
        <f t="shared" si="210"/>
        <v>0.22660410435497028</v>
      </c>
      <c r="BN220">
        <f t="shared" si="210"/>
        <v>0.18382496007170834</v>
      </c>
      <c r="BO220">
        <f t="shared" si="210"/>
        <v>0.14636973233643513</v>
      </c>
      <c r="BP220">
        <f t="shared" si="210"/>
        <v>0.11431450637342098</v>
      </c>
      <c r="BQ220">
        <f t="shared" si="210"/>
        <v>0.08750680489744453</v>
      </c>
      <c r="BR220">
        <f t="shared" si="210"/>
        <v>0.06560700436620147</v>
      </c>
      <c r="BS220">
        <f t="shared" si="210"/>
        <v>0.04813826644508996</v>
      </c>
      <c r="BT220">
        <f t="shared" si="210"/>
        <v>0.03453892384641867</v>
      </c>
      <c r="BU220">
        <f t="shared" si="210"/>
        <v>0.024211922495283117</v>
      </c>
      <c r="BV220">
        <f aca="true" t="shared" si="211" ref="BV220:CS220">(INDEX(BV203:BV217,$H$200,1))/(INDEX($C$139:$C$153,$H$200,1))</f>
        <v>0.016567177803486183</v>
      </c>
      <c r="BW220">
        <f t="shared" si="211"/>
        <v>0.011054272734138908</v>
      </c>
      <c r="BX220">
        <f t="shared" si="211"/>
        <v>0.007184526326476034</v>
      </c>
      <c r="BY220">
        <f t="shared" si="211"/>
        <v>0.004542856365194586</v>
      </c>
      <c r="BZ220">
        <f t="shared" si="211"/>
        <v>0.00279089082605081</v>
      </c>
      <c r="CA220">
        <f t="shared" si="211"/>
        <v>0.0016633829464062413</v>
      </c>
      <c r="CB220">
        <f t="shared" si="211"/>
        <v>0.0009601715384575982</v>
      </c>
      <c r="CC220">
        <f t="shared" si="211"/>
        <v>0.0005357801360397988</v>
      </c>
      <c r="CD220">
        <f t="shared" si="211"/>
        <v>0.0002883772226845397</v>
      </c>
      <c r="CE220">
        <f t="shared" si="211"/>
        <v>0.00014934192350553468</v>
      </c>
      <c r="CF220">
        <f t="shared" si="211"/>
        <v>7.419564882842644E-05</v>
      </c>
      <c r="CG220">
        <f t="shared" si="211"/>
        <v>3.524145930551648E-05</v>
      </c>
      <c r="CH220">
        <f t="shared" si="211"/>
        <v>1.5937557016537915E-05</v>
      </c>
      <c r="CI220">
        <f t="shared" si="211"/>
        <v>6.82841882518909E-06</v>
      </c>
      <c r="CJ220">
        <f t="shared" si="211"/>
        <v>2.7547966066335227E-06</v>
      </c>
      <c r="CK220">
        <f t="shared" si="211"/>
        <v>1.0384721248389338E-06</v>
      </c>
      <c r="CL220">
        <f t="shared" si="211"/>
        <v>3.6220637746136344E-07</v>
      </c>
      <c r="CM220">
        <f t="shared" si="211"/>
        <v>1.1537799329963774E-07</v>
      </c>
      <c r="CN220">
        <f t="shared" si="211"/>
        <v>3.297425589628534E-08</v>
      </c>
      <c r="CO220">
        <f t="shared" si="211"/>
        <v>8.243563974071335E-09</v>
      </c>
      <c r="CP220">
        <f t="shared" si="211"/>
        <v>1.7354871524360706E-09</v>
      </c>
      <c r="CQ220">
        <f t="shared" si="211"/>
        <v>2.892478587393451E-10</v>
      </c>
      <c r="CR220">
        <f t="shared" si="211"/>
        <v>3.402915985168766E-11</v>
      </c>
      <c r="CS220">
        <f t="shared" si="211"/>
        <v>2.1268224907304786E-12</v>
      </c>
    </row>
    <row r="221" ht="12.75" hidden="1"/>
    <row r="222" spans="7:97" ht="12.75" hidden="1">
      <c r="G222">
        <v>1</v>
      </c>
      <c r="H222">
        <f aca="true" t="shared" si="212" ref="H222:H236">H203/$F203*100</f>
        <v>100</v>
      </c>
      <c r="I222">
        <f aca="true" t="shared" si="213" ref="I222:BT223">I203/$F203*100</f>
        <v>83.33333333333334</v>
      </c>
      <c r="J222">
        <f t="shared" si="213"/>
        <v>66.66666666666666</v>
      </c>
      <c r="K222">
        <f t="shared" si="213"/>
        <v>50</v>
      </c>
      <c r="L222" s="5">
        <f t="shared" si="213"/>
        <v>33.33333333333333</v>
      </c>
      <c r="M222">
        <f t="shared" si="213"/>
        <v>16.666666666666664</v>
      </c>
      <c r="N222">
        <f t="shared" si="213"/>
        <v>0</v>
      </c>
      <c r="O222">
        <f t="shared" si="213"/>
        <v>0</v>
      </c>
      <c r="P222">
        <f t="shared" si="213"/>
        <v>0</v>
      </c>
      <c r="Q222">
        <f t="shared" si="213"/>
        <v>0</v>
      </c>
      <c r="R222">
        <f t="shared" si="213"/>
        <v>0</v>
      </c>
      <c r="S222" s="24">
        <f t="shared" si="213"/>
        <v>0</v>
      </c>
      <c r="T222">
        <f t="shared" si="213"/>
        <v>0</v>
      </c>
      <c r="U222">
        <f t="shared" si="213"/>
        <v>0</v>
      </c>
      <c r="V222">
        <f t="shared" si="213"/>
        <v>0</v>
      </c>
      <c r="W222">
        <f t="shared" si="213"/>
        <v>0</v>
      </c>
      <c r="X222" s="31">
        <f t="shared" si="213"/>
        <v>0</v>
      </c>
      <c r="Y222">
        <f t="shared" si="213"/>
        <v>0</v>
      </c>
      <c r="Z222">
        <f t="shared" si="213"/>
        <v>0</v>
      </c>
      <c r="AA222">
        <f t="shared" si="213"/>
        <v>0</v>
      </c>
      <c r="AB222">
        <f t="shared" si="213"/>
        <v>0</v>
      </c>
      <c r="AC222">
        <f t="shared" si="213"/>
        <v>0</v>
      </c>
      <c r="AD222">
        <f t="shared" si="213"/>
        <v>0</v>
      </c>
      <c r="AE222">
        <f t="shared" si="213"/>
        <v>0</v>
      </c>
      <c r="AF222">
        <f t="shared" si="213"/>
        <v>0</v>
      </c>
      <c r="AG222">
        <f t="shared" si="213"/>
        <v>0</v>
      </c>
      <c r="AH222">
        <f t="shared" si="213"/>
        <v>0</v>
      </c>
      <c r="AI222">
        <f t="shared" si="213"/>
        <v>0</v>
      </c>
      <c r="AJ222">
        <f t="shared" si="213"/>
        <v>0</v>
      </c>
      <c r="AK222">
        <f t="shared" si="213"/>
        <v>0</v>
      </c>
      <c r="AL222">
        <f t="shared" si="213"/>
        <v>0</v>
      </c>
      <c r="AM222">
        <f t="shared" si="213"/>
        <v>0</v>
      </c>
      <c r="AN222">
        <f t="shared" si="213"/>
        <v>0</v>
      </c>
      <c r="AO222">
        <f t="shared" si="213"/>
        <v>0</v>
      </c>
      <c r="AP222">
        <f t="shared" si="213"/>
        <v>0</v>
      </c>
      <c r="AQ222">
        <f t="shared" si="213"/>
        <v>0</v>
      </c>
      <c r="AR222">
        <f t="shared" si="213"/>
        <v>0</v>
      </c>
      <c r="AS222">
        <f t="shared" si="213"/>
        <v>0</v>
      </c>
      <c r="AT222">
        <f t="shared" si="213"/>
        <v>0</v>
      </c>
      <c r="AU222">
        <f t="shared" si="213"/>
        <v>0</v>
      </c>
      <c r="AV222">
        <f t="shared" si="213"/>
        <v>0</v>
      </c>
      <c r="AW222">
        <f t="shared" si="213"/>
        <v>0</v>
      </c>
      <c r="AX222">
        <f t="shared" si="213"/>
        <v>0</v>
      </c>
      <c r="AY222">
        <f t="shared" si="213"/>
        <v>0</v>
      </c>
      <c r="AZ222">
        <f t="shared" si="213"/>
        <v>0</v>
      </c>
      <c r="BA222">
        <f t="shared" si="213"/>
        <v>0</v>
      </c>
      <c r="BB222">
        <f t="shared" si="213"/>
        <v>0</v>
      </c>
      <c r="BC222">
        <f t="shared" si="213"/>
        <v>0</v>
      </c>
      <c r="BD222">
        <f t="shared" si="213"/>
        <v>0</v>
      </c>
      <c r="BE222">
        <f t="shared" si="213"/>
        <v>0</v>
      </c>
      <c r="BF222">
        <f t="shared" si="213"/>
        <v>0</v>
      </c>
      <c r="BG222">
        <f t="shared" si="213"/>
        <v>0</v>
      </c>
      <c r="BH222">
        <f t="shared" si="213"/>
        <v>0</v>
      </c>
      <c r="BI222">
        <f t="shared" si="213"/>
        <v>0</v>
      </c>
      <c r="BJ222">
        <f t="shared" si="213"/>
        <v>0</v>
      </c>
      <c r="BK222">
        <f t="shared" si="213"/>
        <v>0</v>
      </c>
      <c r="BL222">
        <f t="shared" si="213"/>
        <v>0</v>
      </c>
      <c r="BM222">
        <f t="shared" si="213"/>
        <v>0</v>
      </c>
      <c r="BN222">
        <f t="shared" si="213"/>
        <v>0</v>
      </c>
      <c r="BO222">
        <f t="shared" si="213"/>
        <v>0</v>
      </c>
      <c r="BP222">
        <f t="shared" si="213"/>
        <v>0</v>
      </c>
      <c r="BQ222">
        <f t="shared" si="213"/>
        <v>0</v>
      </c>
      <c r="BR222">
        <f t="shared" si="213"/>
        <v>0</v>
      </c>
      <c r="BS222">
        <f t="shared" si="213"/>
        <v>0</v>
      </c>
      <c r="BT222">
        <f t="shared" si="213"/>
        <v>0</v>
      </c>
      <c r="BU222">
        <f aca="true" t="shared" si="214" ref="BU222:CS226">BU203/$F203*100</f>
        <v>0</v>
      </c>
      <c r="BV222">
        <f t="shared" si="214"/>
        <v>0</v>
      </c>
      <c r="BW222">
        <f t="shared" si="214"/>
        <v>0</v>
      </c>
      <c r="BX222">
        <f t="shared" si="214"/>
        <v>0</v>
      </c>
      <c r="BY222">
        <f t="shared" si="214"/>
        <v>0</v>
      </c>
      <c r="BZ222">
        <f t="shared" si="214"/>
        <v>0</v>
      </c>
      <c r="CA222">
        <f t="shared" si="214"/>
        <v>0</v>
      </c>
      <c r="CB222">
        <f t="shared" si="214"/>
        <v>0</v>
      </c>
      <c r="CC222">
        <f t="shared" si="214"/>
        <v>0</v>
      </c>
      <c r="CD222">
        <f t="shared" si="214"/>
        <v>0</v>
      </c>
      <c r="CE222">
        <f t="shared" si="214"/>
        <v>0</v>
      </c>
      <c r="CF222">
        <f t="shared" si="214"/>
        <v>0</v>
      </c>
      <c r="CG222">
        <f t="shared" si="214"/>
        <v>0</v>
      </c>
      <c r="CH222">
        <f t="shared" si="214"/>
        <v>0</v>
      </c>
      <c r="CI222">
        <f t="shared" si="214"/>
        <v>0</v>
      </c>
      <c r="CJ222">
        <f t="shared" si="214"/>
        <v>0</v>
      </c>
      <c r="CK222">
        <f t="shared" si="214"/>
        <v>0</v>
      </c>
      <c r="CL222">
        <f t="shared" si="214"/>
        <v>0</v>
      </c>
      <c r="CM222">
        <f t="shared" si="214"/>
        <v>0</v>
      </c>
      <c r="CN222">
        <f t="shared" si="214"/>
        <v>0</v>
      </c>
      <c r="CO222">
        <f t="shared" si="214"/>
        <v>0</v>
      </c>
      <c r="CP222">
        <f t="shared" si="214"/>
        <v>0</v>
      </c>
      <c r="CQ222">
        <f t="shared" si="214"/>
        <v>0</v>
      </c>
      <c r="CR222">
        <f t="shared" si="214"/>
        <v>0</v>
      </c>
      <c r="CS222">
        <f t="shared" si="214"/>
        <v>0</v>
      </c>
    </row>
    <row r="223" spans="7:97" ht="12.75" hidden="1">
      <c r="G223">
        <f>G222+1</f>
        <v>2</v>
      </c>
      <c r="H223">
        <f t="shared" si="212"/>
        <v>100</v>
      </c>
      <c r="I223">
        <f aca="true" t="shared" si="215" ref="I223:W223">I204/$F204*100</f>
        <v>100</v>
      </c>
      <c r="J223">
        <f t="shared" si="215"/>
        <v>97.22222222222221</v>
      </c>
      <c r="K223">
        <f t="shared" si="215"/>
        <v>91.66666666666666</v>
      </c>
      <c r="L223" s="5">
        <f t="shared" si="215"/>
        <v>83.33333333333334</v>
      </c>
      <c r="M223">
        <f t="shared" si="215"/>
        <v>72.22222222222221</v>
      </c>
      <c r="N223">
        <f t="shared" si="215"/>
        <v>58.333333333333336</v>
      </c>
      <c r="O223">
        <f t="shared" si="215"/>
        <v>41.66666666666667</v>
      </c>
      <c r="P223">
        <f t="shared" si="215"/>
        <v>27.77777777777778</v>
      </c>
      <c r="Q223">
        <f t="shared" si="215"/>
        <v>16.666666666666664</v>
      </c>
      <c r="R223">
        <f t="shared" si="215"/>
        <v>8.333333333333332</v>
      </c>
      <c r="S223" s="24">
        <f t="shared" si="215"/>
        <v>2.7777777777777777</v>
      </c>
      <c r="T223">
        <f t="shared" si="215"/>
        <v>0</v>
      </c>
      <c r="U223">
        <f t="shared" si="215"/>
        <v>0</v>
      </c>
      <c r="V223">
        <f t="shared" si="215"/>
        <v>0</v>
      </c>
      <c r="W223">
        <f t="shared" si="215"/>
        <v>0</v>
      </c>
      <c r="X223" s="31">
        <f t="shared" si="213"/>
        <v>0</v>
      </c>
      <c r="Y223">
        <f t="shared" si="213"/>
        <v>0</v>
      </c>
      <c r="Z223">
        <f t="shared" si="213"/>
        <v>0</v>
      </c>
      <c r="AA223">
        <f t="shared" si="213"/>
        <v>0</v>
      </c>
      <c r="AB223">
        <f t="shared" si="213"/>
        <v>0</v>
      </c>
      <c r="AC223">
        <f t="shared" si="213"/>
        <v>0</v>
      </c>
      <c r="AD223">
        <f t="shared" si="213"/>
        <v>0</v>
      </c>
      <c r="AE223">
        <f t="shared" si="213"/>
        <v>0</v>
      </c>
      <c r="AF223">
        <f t="shared" si="213"/>
        <v>0</v>
      </c>
      <c r="AG223">
        <f t="shared" si="213"/>
        <v>0</v>
      </c>
      <c r="AH223">
        <f t="shared" si="213"/>
        <v>0</v>
      </c>
      <c r="AI223">
        <f t="shared" si="213"/>
        <v>0</v>
      </c>
      <c r="AJ223">
        <f t="shared" si="213"/>
        <v>0</v>
      </c>
      <c r="AK223">
        <f t="shared" si="213"/>
        <v>0</v>
      </c>
      <c r="AL223">
        <f t="shared" si="213"/>
        <v>0</v>
      </c>
      <c r="AM223">
        <f t="shared" si="213"/>
        <v>0</v>
      </c>
      <c r="AN223">
        <f t="shared" si="213"/>
        <v>0</v>
      </c>
      <c r="AO223">
        <f t="shared" si="213"/>
        <v>0</v>
      </c>
      <c r="AP223">
        <f t="shared" si="213"/>
        <v>0</v>
      </c>
      <c r="AQ223">
        <f t="shared" si="213"/>
        <v>0</v>
      </c>
      <c r="AR223">
        <f t="shared" si="213"/>
        <v>0</v>
      </c>
      <c r="AS223">
        <f t="shared" si="213"/>
        <v>0</v>
      </c>
      <c r="AT223">
        <f t="shared" si="213"/>
        <v>0</v>
      </c>
      <c r="AU223">
        <f t="shared" si="213"/>
        <v>0</v>
      </c>
      <c r="AV223">
        <f t="shared" si="213"/>
        <v>0</v>
      </c>
      <c r="AW223">
        <f t="shared" si="213"/>
        <v>0</v>
      </c>
      <c r="AX223">
        <f t="shared" si="213"/>
        <v>0</v>
      </c>
      <c r="AY223">
        <f t="shared" si="213"/>
        <v>0</v>
      </c>
      <c r="AZ223">
        <f t="shared" si="213"/>
        <v>0</v>
      </c>
      <c r="BA223">
        <f t="shared" si="213"/>
        <v>0</v>
      </c>
      <c r="BB223">
        <f t="shared" si="213"/>
        <v>0</v>
      </c>
      <c r="BC223">
        <f t="shared" si="213"/>
        <v>0</v>
      </c>
      <c r="BD223">
        <f t="shared" si="213"/>
        <v>0</v>
      </c>
      <c r="BE223">
        <f t="shared" si="213"/>
        <v>0</v>
      </c>
      <c r="BF223">
        <f t="shared" si="213"/>
        <v>0</v>
      </c>
      <c r="BG223">
        <f t="shared" si="213"/>
        <v>0</v>
      </c>
      <c r="BH223">
        <f t="shared" si="213"/>
        <v>0</v>
      </c>
      <c r="BI223">
        <f t="shared" si="213"/>
        <v>0</v>
      </c>
      <c r="BJ223">
        <f t="shared" si="213"/>
        <v>0</v>
      </c>
      <c r="BK223">
        <f t="shared" si="213"/>
        <v>0</v>
      </c>
      <c r="BL223">
        <f t="shared" si="213"/>
        <v>0</v>
      </c>
      <c r="BM223">
        <f t="shared" si="213"/>
        <v>0</v>
      </c>
      <c r="BN223">
        <f t="shared" si="213"/>
        <v>0</v>
      </c>
      <c r="BO223">
        <f t="shared" si="213"/>
        <v>0</v>
      </c>
      <c r="BP223">
        <f t="shared" si="213"/>
        <v>0</v>
      </c>
      <c r="BQ223">
        <f t="shared" si="213"/>
        <v>0</v>
      </c>
      <c r="BR223">
        <f t="shared" si="213"/>
        <v>0</v>
      </c>
      <c r="BS223">
        <f t="shared" si="213"/>
        <v>0</v>
      </c>
      <c r="BT223">
        <f t="shared" si="213"/>
        <v>0</v>
      </c>
      <c r="BU223">
        <f t="shared" si="214"/>
        <v>0</v>
      </c>
      <c r="BV223">
        <f t="shared" si="214"/>
        <v>0</v>
      </c>
      <c r="BW223">
        <f t="shared" si="214"/>
        <v>0</v>
      </c>
      <c r="BX223">
        <f t="shared" si="214"/>
        <v>0</v>
      </c>
      <c r="BY223">
        <f t="shared" si="214"/>
        <v>0</v>
      </c>
      <c r="BZ223">
        <f t="shared" si="214"/>
        <v>0</v>
      </c>
      <c r="CA223">
        <f t="shared" si="214"/>
        <v>0</v>
      </c>
      <c r="CB223">
        <f t="shared" si="214"/>
        <v>0</v>
      </c>
      <c r="CC223">
        <f t="shared" si="214"/>
        <v>0</v>
      </c>
      <c r="CD223">
        <f t="shared" si="214"/>
        <v>0</v>
      </c>
      <c r="CE223">
        <f t="shared" si="214"/>
        <v>0</v>
      </c>
      <c r="CF223">
        <f t="shared" si="214"/>
        <v>0</v>
      </c>
      <c r="CG223">
        <f t="shared" si="214"/>
        <v>0</v>
      </c>
      <c r="CH223">
        <f t="shared" si="214"/>
        <v>0</v>
      </c>
      <c r="CI223">
        <f t="shared" si="214"/>
        <v>0</v>
      </c>
      <c r="CJ223">
        <f t="shared" si="214"/>
        <v>0</v>
      </c>
      <c r="CK223">
        <f t="shared" si="214"/>
        <v>0</v>
      </c>
      <c r="CL223">
        <f t="shared" si="214"/>
        <v>0</v>
      </c>
      <c r="CM223">
        <f t="shared" si="214"/>
        <v>0</v>
      </c>
      <c r="CN223">
        <f t="shared" si="214"/>
        <v>0</v>
      </c>
      <c r="CO223">
        <f t="shared" si="214"/>
        <v>0</v>
      </c>
      <c r="CP223">
        <f t="shared" si="214"/>
        <v>0</v>
      </c>
      <c r="CQ223">
        <f t="shared" si="214"/>
        <v>0</v>
      </c>
      <c r="CR223">
        <f t="shared" si="214"/>
        <v>0</v>
      </c>
      <c r="CS223">
        <f t="shared" si="214"/>
        <v>0</v>
      </c>
    </row>
    <row r="224" spans="7:97" ht="12.75" hidden="1">
      <c r="G224">
        <f aca="true" t="shared" si="216" ref="G224:G236">G223+1</f>
        <v>3</v>
      </c>
      <c r="H224">
        <f t="shared" si="212"/>
        <v>100</v>
      </c>
      <c r="I224">
        <f aca="true" t="shared" si="217" ref="I224:BT227">I205/$F205*100</f>
        <v>100</v>
      </c>
      <c r="J224">
        <f t="shared" si="217"/>
        <v>100</v>
      </c>
      <c r="K224">
        <f t="shared" si="217"/>
        <v>99.53703703703704</v>
      </c>
      <c r="L224" s="5">
        <f t="shared" si="217"/>
        <v>98.14814814814815</v>
      </c>
      <c r="M224">
        <f t="shared" si="217"/>
        <v>95.37037037037037</v>
      </c>
      <c r="N224">
        <f t="shared" si="217"/>
        <v>90.74074074074075</v>
      </c>
      <c r="O224">
        <f t="shared" si="217"/>
        <v>83.79629629629629</v>
      </c>
      <c r="P224">
        <f t="shared" si="217"/>
        <v>74.07407407407408</v>
      </c>
      <c r="Q224">
        <f t="shared" si="217"/>
        <v>62.5</v>
      </c>
      <c r="R224">
        <f t="shared" si="217"/>
        <v>50</v>
      </c>
      <c r="S224" s="24">
        <f t="shared" si="217"/>
        <v>37.5</v>
      </c>
      <c r="T224">
        <f t="shared" si="217"/>
        <v>25.925925925925924</v>
      </c>
      <c r="U224">
        <f t="shared" si="217"/>
        <v>16.203703703703702</v>
      </c>
      <c r="V224">
        <f t="shared" si="217"/>
        <v>9.25925925925926</v>
      </c>
      <c r="W224">
        <f t="shared" si="217"/>
        <v>4.62962962962963</v>
      </c>
      <c r="X224" s="31">
        <f t="shared" si="217"/>
        <v>1.8518518518518516</v>
      </c>
      <c r="Y224">
        <f t="shared" si="217"/>
        <v>0.4629629629629629</v>
      </c>
      <c r="Z224">
        <f t="shared" si="217"/>
        <v>0</v>
      </c>
      <c r="AA224">
        <f t="shared" si="217"/>
        <v>0</v>
      </c>
      <c r="AB224">
        <f t="shared" si="217"/>
        <v>0</v>
      </c>
      <c r="AC224">
        <f t="shared" si="217"/>
        <v>0</v>
      </c>
      <c r="AD224">
        <f t="shared" si="217"/>
        <v>0</v>
      </c>
      <c r="AE224">
        <f t="shared" si="217"/>
        <v>0</v>
      </c>
      <c r="AF224">
        <f t="shared" si="217"/>
        <v>0</v>
      </c>
      <c r="AG224">
        <f t="shared" si="217"/>
        <v>0</v>
      </c>
      <c r="AH224">
        <f t="shared" si="217"/>
        <v>0</v>
      </c>
      <c r="AI224">
        <f t="shared" si="217"/>
        <v>0</v>
      </c>
      <c r="AJ224">
        <f t="shared" si="217"/>
        <v>0</v>
      </c>
      <c r="AK224">
        <f t="shared" si="217"/>
        <v>0</v>
      </c>
      <c r="AL224">
        <f t="shared" si="217"/>
        <v>0</v>
      </c>
      <c r="AM224">
        <f t="shared" si="217"/>
        <v>0</v>
      </c>
      <c r="AN224">
        <f t="shared" si="217"/>
        <v>0</v>
      </c>
      <c r="AO224">
        <f t="shared" si="217"/>
        <v>0</v>
      </c>
      <c r="AP224">
        <f t="shared" si="217"/>
        <v>0</v>
      </c>
      <c r="AQ224">
        <f t="shared" si="217"/>
        <v>0</v>
      </c>
      <c r="AR224">
        <f t="shared" si="217"/>
        <v>0</v>
      </c>
      <c r="AS224">
        <f t="shared" si="217"/>
        <v>0</v>
      </c>
      <c r="AT224">
        <f t="shared" si="217"/>
        <v>0</v>
      </c>
      <c r="AU224">
        <f t="shared" si="217"/>
        <v>0</v>
      </c>
      <c r="AV224">
        <f t="shared" si="217"/>
        <v>0</v>
      </c>
      <c r="AW224">
        <f t="shared" si="217"/>
        <v>0</v>
      </c>
      <c r="AX224">
        <f t="shared" si="217"/>
        <v>0</v>
      </c>
      <c r="AY224">
        <f t="shared" si="217"/>
        <v>0</v>
      </c>
      <c r="AZ224">
        <f t="shared" si="217"/>
        <v>0</v>
      </c>
      <c r="BA224">
        <f t="shared" si="217"/>
        <v>0</v>
      </c>
      <c r="BB224">
        <f t="shared" si="217"/>
        <v>0</v>
      </c>
      <c r="BC224">
        <f t="shared" si="217"/>
        <v>0</v>
      </c>
      <c r="BD224">
        <f t="shared" si="217"/>
        <v>0</v>
      </c>
      <c r="BE224">
        <f t="shared" si="217"/>
        <v>0</v>
      </c>
      <c r="BF224">
        <f t="shared" si="217"/>
        <v>0</v>
      </c>
      <c r="BG224">
        <f t="shared" si="217"/>
        <v>0</v>
      </c>
      <c r="BH224">
        <f t="shared" si="217"/>
        <v>0</v>
      </c>
      <c r="BI224">
        <f t="shared" si="217"/>
        <v>0</v>
      </c>
      <c r="BJ224">
        <f t="shared" si="217"/>
        <v>0</v>
      </c>
      <c r="BK224">
        <f t="shared" si="217"/>
        <v>0</v>
      </c>
      <c r="BL224">
        <f t="shared" si="217"/>
        <v>0</v>
      </c>
      <c r="BM224">
        <f t="shared" si="217"/>
        <v>0</v>
      </c>
      <c r="BN224">
        <f t="shared" si="217"/>
        <v>0</v>
      </c>
      <c r="BO224">
        <f t="shared" si="217"/>
        <v>0</v>
      </c>
      <c r="BP224">
        <f t="shared" si="217"/>
        <v>0</v>
      </c>
      <c r="BQ224">
        <f t="shared" si="217"/>
        <v>0</v>
      </c>
      <c r="BR224">
        <f t="shared" si="217"/>
        <v>0</v>
      </c>
      <c r="BS224">
        <f t="shared" si="217"/>
        <v>0</v>
      </c>
      <c r="BT224">
        <f t="shared" si="217"/>
        <v>0</v>
      </c>
      <c r="BU224">
        <f t="shared" si="214"/>
        <v>0</v>
      </c>
      <c r="BV224">
        <f t="shared" si="214"/>
        <v>0</v>
      </c>
      <c r="BW224">
        <f t="shared" si="214"/>
        <v>0</v>
      </c>
      <c r="BX224">
        <f t="shared" si="214"/>
        <v>0</v>
      </c>
      <c r="BY224">
        <f t="shared" si="214"/>
        <v>0</v>
      </c>
      <c r="BZ224">
        <f t="shared" si="214"/>
        <v>0</v>
      </c>
      <c r="CA224">
        <f t="shared" si="214"/>
        <v>0</v>
      </c>
      <c r="CB224">
        <f t="shared" si="214"/>
        <v>0</v>
      </c>
      <c r="CC224">
        <f t="shared" si="214"/>
        <v>0</v>
      </c>
      <c r="CD224">
        <f t="shared" si="214"/>
        <v>0</v>
      </c>
      <c r="CE224">
        <f t="shared" si="214"/>
        <v>0</v>
      </c>
      <c r="CF224">
        <f t="shared" si="214"/>
        <v>0</v>
      </c>
      <c r="CG224">
        <f t="shared" si="214"/>
        <v>0</v>
      </c>
      <c r="CH224">
        <f t="shared" si="214"/>
        <v>0</v>
      </c>
      <c r="CI224">
        <f t="shared" si="214"/>
        <v>0</v>
      </c>
      <c r="CJ224">
        <f t="shared" si="214"/>
        <v>0</v>
      </c>
      <c r="CK224">
        <f t="shared" si="214"/>
        <v>0</v>
      </c>
      <c r="CL224">
        <f t="shared" si="214"/>
        <v>0</v>
      </c>
      <c r="CM224">
        <f t="shared" si="214"/>
        <v>0</v>
      </c>
      <c r="CN224">
        <f t="shared" si="214"/>
        <v>0</v>
      </c>
      <c r="CO224">
        <f t="shared" si="214"/>
        <v>0</v>
      </c>
      <c r="CP224">
        <f t="shared" si="214"/>
        <v>0</v>
      </c>
      <c r="CQ224">
        <f t="shared" si="214"/>
        <v>0</v>
      </c>
      <c r="CR224">
        <f t="shared" si="214"/>
        <v>0</v>
      </c>
      <c r="CS224">
        <f t="shared" si="214"/>
        <v>0</v>
      </c>
    </row>
    <row r="225" spans="7:97" ht="12.75" hidden="1">
      <c r="G225">
        <f t="shared" si="216"/>
        <v>4</v>
      </c>
      <c r="H225">
        <f t="shared" si="212"/>
        <v>100</v>
      </c>
      <c r="I225">
        <f t="shared" si="217"/>
        <v>100</v>
      </c>
      <c r="J225">
        <f t="shared" si="217"/>
        <v>100</v>
      </c>
      <c r="K225">
        <f t="shared" si="217"/>
        <v>100</v>
      </c>
      <c r="L225" s="5">
        <f t="shared" si="217"/>
        <v>99.92283950617285</v>
      </c>
      <c r="M225">
        <f t="shared" si="217"/>
        <v>99.6141975308642</v>
      </c>
      <c r="N225">
        <f t="shared" si="217"/>
        <v>98.8425925925926</v>
      </c>
      <c r="O225">
        <f t="shared" si="217"/>
        <v>97.2993827160494</v>
      </c>
      <c r="P225">
        <f t="shared" si="217"/>
        <v>94.59876543209876</v>
      </c>
      <c r="Q225">
        <f t="shared" si="217"/>
        <v>90.27777777777779</v>
      </c>
      <c r="R225">
        <f t="shared" si="217"/>
        <v>84.10493827160494</v>
      </c>
      <c r="S225" s="24">
        <f t="shared" si="217"/>
        <v>76.08024691358025</v>
      </c>
      <c r="T225">
        <f t="shared" si="217"/>
        <v>66.43518518518519</v>
      </c>
      <c r="U225">
        <f t="shared" si="217"/>
        <v>55.632716049382715</v>
      </c>
      <c r="V225">
        <f t="shared" si="217"/>
        <v>44.367283950617285</v>
      </c>
      <c r="W225">
        <f t="shared" si="217"/>
        <v>33.56481481481482</v>
      </c>
      <c r="X225" s="31">
        <f t="shared" si="217"/>
        <v>23.919753086419753</v>
      </c>
      <c r="Y225">
        <f t="shared" si="217"/>
        <v>15.895061728395063</v>
      </c>
      <c r="Z225">
        <f t="shared" si="217"/>
        <v>9.722222222222223</v>
      </c>
      <c r="AA225">
        <f t="shared" si="217"/>
        <v>5.401234567901234</v>
      </c>
      <c r="AB225">
        <f t="shared" si="217"/>
        <v>2.700617283950617</v>
      </c>
      <c r="AC225">
        <f t="shared" si="217"/>
        <v>1.1574074074074074</v>
      </c>
      <c r="AD225">
        <f t="shared" si="217"/>
        <v>0.38580246913580246</v>
      </c>
      <c r="AE225">
        <f t="shared" si="217"/>
        <v>0.07716049382716049</v>
      </c>
      <c r="AF225">
        <f t="shared" si="217"/>
        <v>0</v>
      </c>
      <c r="AG225">
        <f t="shared" si="217"/>
        <v>0</v>
      </c>
      <c r="AH225">
        <f t="shared" si="217"/>
        <v>0</v>
      </c>
      <c r="AI225">
        <f t="shared" si="217"/>
        <v>0</v>
      </c>
      <c r="AJ225">
        <f t="shared" si="217"/>
        <v>0</v>
      </c>
      <c r="AK225">
        <f t="shared" si="217"/>
        <v>0</v>
      </c>
      <c r="AL225">
        <f t="shared" si="217"/>
        <v>0</v>
      </c>
      <c r="AM225">
        <f t="shared" si="217"/>
        <v>0</v>
      </c>
      <c r="AN225">
        <f t="shared" si="217"/>
        <v>0</v>
      </c>
      <c r="AO225">
        <f t="shared" si="217"/>
        <v>0</v>
      </c>
      <c r="AP225">
        <f t="shared" si="217"/>
        <v>0</v>
      </c>
      <c r="AQ225">
        <f t="shared" si="217"/>
        <v>0</v>
      </c>
      <c r="AR225">
        <f t="shared" si="217"/>
        <v>0</v>
      </c>
      <c r="AS225">
        <f t="shared" si="217"/>
        <v>0</v>
      </c>
      <c r="AT225">
        <f t="shared" si="217"/>
        <v>0</v>
      </c>
      <c r="AU225">
        <f t="shared" si="217"/>
        <v>0</v>
      </c>
      <c r="AV225">
        <f t="shared" si="217"/>
        <v>0</v>
      </c>
      <c r="AW225">
        <f t="shared" si="217"/>
        <v>0</v>
      </c>
      <c r="AX225">
        <f t="shared" si="217"/>
        <v>0</v>
      </c>
      <c r="AY225">
        <f t="shared" si="217"/>
        <v>0</v>
      </c>
      <c r="AZ225">
        <f t="shared" si="217"/>
        <v>0</v>
      </c>
      <c r="BA225">
        <f t="shared" si="217"/>
        <v>0</v>
      </c>
      <c r="BB225">
        <f t="shared" si="217"/>
        <v>0</v>
      </c>
      <c r="BC225">
        <f t="shared" si="217"/>
        <v>0</v>
      </c>
      <c r="BD225">
        <f t="shared" si="217"/>
        <v>0</v>
      </c>
      <c r="BE225">
        <f t="shared" si="217"/>
        <v>0</v>
      </c>
      <c r="BF225">
        <f t="shared" si="217"/>
        <v>0</v>
      </c>
      <c r="BG225">
        <f t="shared" si="217"/>
        <v>0</v>
      </c>
      <c r="BH225">
        <f t="shared" si="217"/>
        <v>0</v>
      </c>
      <c r="BI225">
        <f t="shared" si="217"/>
        <v>0</v>
      </c>
      <c r="BJ225">
        <f t="shared" si="217"/>
        <v>0</v>
      </c>
      <c r="BK225">
        <f t="shared" si="217"/>
        <v>0</v>
      </c>
      <c r="BL225">
        <f t="shared" si="217"/>
        <v>0</v>
      </c>
      <c r="BM225">
        <f t="shared" si="217"/>
        <v>0</v>
      </c>
      <c r="BN225">
        <f t="shared" si="217"/>
        <v>0</v>
      </c>
      <c r="BO225">
        <f t="shared" si="217"/>
        <v>0</v>
      </c>
      <c r="BP225">
        <f t="shared" si="217"/>
        <v>0</v>
      </c>
      <c r="BQ225">
        <f t="shared" si="217"/>
        <v>0</v>
      </c>
      <c r="BR225">
        <f t="shared" si="217"/>
        <v>0</v>
      </c>
      <c r="BS225">
        <f t="shared" si="217"/>
        <v>0</v>
      </c>
      <c r="BT225">
        <f t="shared" si="217"/>
        <v>0</v>
      </c>
      <c r="BU225">
        <f t="shared" si="214"/>
        <v>0</v>
      </c>
      <c r="BV225">
        <f t="shared" si="214"/>
        <v>0</v>
      </c>
      <c r="BW225">
        <f t="shared" si="214"/>
        <v>0</v>
      </c>
      <c r="BX225">
        <f t="shared" si="214"/>
        <v>0</v>
      </c>
      <c r="BY225">
        <f t="shared" si="214"/>
        <v>0</v>
      </c>
      <c r="BZ225">
        <f t="shared" si="214"/>
        <v>0</v>
      </c>
      <c r="CA225">
        <f t="shared" si="214"/>
        <v>0</v>
      </c>
      <c r="CB225">
        <f t="shared" si="214"/>
        <v>0</v>
      </c>
      <c r="CC225">
        <f t="shared" si="214"/>
        <v>0</v>
      </c>
      <c r="CD225">
        <f t="shared" si="214"/>
        <v>0</v>
      </c>
      <c r="CE225">
        <f t="shared" si="214"/>
        <v>0</v>
      </c>
      <c r="CF225">
        <f t="shared" si="214"/>
        <v>0</v>
      </c>
      <c r="CG225">
        <f t="shared" si="214"/>
        <v>0</v>
      </c>
      <c r="CH225">
        <f t="shared" si="214"/>
        <v>0</v>
      </c>
      <c r="CI225">
        <f t="shared" si="214"/>
        <v>0</v>
      </c>
      <c r="CJ225">
        <f t="shared" si="214"/>
        <v>0</v>
      </c>
      <c r="CK225">
        <f t="shared" si="214"/>
        <v>0</v>
      </c>
      <c r="CL225">
        <f t="shared" si="214"/>
        <v>0</v>
      </c>
      <c r="CM225">
        <f t="shared" si="214"/>
        <v>0</v>
      </c>
      <c r="CN225">
        <f t="shared" si="214"/>
        <v>0</v>
      </c>
      <c r="CO225">
        <f t="shared" si="214"/>
        <v>0</v>
      </c>
      <c r="CP225">
        <f t="shared" si="214"/>
        <v>0</v>
      </c>
      <c r="CQ225">
        <f t="shared" si="214"/>
        <v>0</v>
      </c>
      <c r="CR225">
        <f t="shared" si="214"/>
        <v>0</v>
      </c>
      <c r="CS225">
        <f t="shared" si="214"/>
        <v>0</v>
      </c>
    </row>
    <row r="226" spans="7:97" ht="12.75" hidden="1">
      <c r="G226">
        <f t="shared" si="216"/>
        <v>5</v>
      </c>
      <c r="H226">
        <f t="shared" si="212"/>
        <v>100</v>
      </c>
      <c r="I226">
        <f t="shared" si="217"/>
        <v>100</v>
      </c>
      <c r="J226">
        <f t="shared" si="217"/>
        <v>100</v>
      </c>
      <c r="K226">
        <f t="shared" si="217"/>
        <v>100</v>
      </c>
      <c r="L226" s="5">
        <f t="shared" si="217"/>
        <v>100</v>
      </c>
      <c r="M226">
        <f t="shared" si="217"/>
        <v>99.98713991769547</v>
      </c>
      <c r="N226">
        <f t="shared" si="217"/>
        <v>99.92283950617285</v>
      </c>
      <c r="O226">
        <f t="shared" si="217"/>
        <v>99.72993827160494</v>
      </c>
      <c r="P226">
        <f t="shared" si="217"/>
        <v>99.2798353909465</v>
      </c>
      <c r="Q226">
        <f t="shared" si="217"/>
        <v>98.37962962962963</v>
      </c>
      <c r="R226">
        <f t="shared" si="217"/>
        <v>96.75925925925925</v>
      </c>
      <c r="S226" s="24">
        <f t="shared" si="217"/>
        <v>94.12294238683128</v>
      </c>
      <c r="T226">
        <f t="shared" si="217"/>
        <v>90.2006172839506</v>
      </c>
      <c r="U226">
        <f t="shared" si="217"/>
        <v>84.7993827160494</v>
      </c>
      <c r="V226">
        <f t="shared" si="217"/>
        <v>77.85493827160494</v>
      </c>
      <c r="W226">
        <f t="shared" si="217"/>
        <v>69.48302469135803</v>
      </c>
      <c r="X226" s="31">
        <f t="shared" si="217"/>
        <v>60.03086419753087</v>
      </c>
      <c r="Y226">
        <f t="shared" si="217"/>
        <v>50</v>
      </c>
      <c r="Z226">
        <f t="shared" si="217"/>
        <v>39.96913580246913</v>
      </c>
      <c r="AA226">
        <f t="shared" si="217"/>
        <v>30.516975308641975</v>
      </c>
      <c r="AB226">
        <f t="shared" si="217"/>
        <v>22.145061728395063</v>
      </c>
      <c r="AC226">
        <f t="shared" si="217"/>
        <v>15.200617283950619</v>
      </c>
      <c r="AD226">
        <f t="shared" si="217"/>
        <v>9.799382716049383</v>
      </c>
      <c r="AE226">
        <f t="shared" si="217"/>
        <v>5.877057613168724</v>
      </c>
      <c r="AF226">
        <f t="shared" si="217"/>
        <v>3.2407407407407405</v>
      </c>
      <c r="AG226">
        <f t="shared" si="217"/>
        <v>1.6203703703703702</v>
      </c>
      <c r="AH226">
        <f t="shared" si="217"/>
        <v>0.720164609053498</v>
      </c>
      <c r="AI226">
        <f t="shared" si="217"/>
        <v>0.2700617283950617</v>
      </c>
      <c r="AJ226">
        <f t="shared" si="217"/>
        <v>0.07716049382716049</v>
      </c>
      <c r="AK226">
        <f t="shared" si="217"/>
        <v>0.01286008230452675</v>
      </c>
      <c r="AL226">
        <f t="shared" si="217"/>
        <v>0</v>
      </c>
      <c r="AM226">
        <f t="shared" si="217"/>
        <v>0</v>
      </c>
      <c r="AN226">
        <f t="shared" si="217"/>
        <v>0</v>
      </c>
      <c r="AO226">
        <f t="shared" si="217"/>
        <v>0</v>
      </c>
      <c r="AP226">
        <f t="shared" si="217"/>
        <v>0</v>
      </c>
      <c r="AQ226">
        <f t="shared" si="217"/>
        <v>0</v>
      </c>
      <c r="AR226">
        <f t="shared" si="217"/>
        <v>0</v>
      </c>
      <c r="AS226">
        <f t="shared" si="217"/>
        <v>0</v>
      </c>
      <c r="AT226">
        <f t="shared" si="217"/>
        <v>0</v>
      </c>
      <c r="AU226">
        <f t="shared" si="217"/>
        <v>0</v>
      </c>
      <c r="AV226">
        <f t="shared" si="217"/>
        <v>0</v>
      </c>
      <c r="AW226">
        <f t="shared" si="217"/>
        <v>0</v>
      </c>
      <c r="AX226">
        <f t="shared" si="217"/>
        <v>0</v>
      </c>
      <c r="AY226">
        <f t="shared" si="217"/>
        <v>0</v>
      </c>
      <c r="AZ226">
        <f t="shared" si="217"/>
        <v>0</v>
      </c>
      <c r="BA226">
        <f t="shared" si="217"/>
        <v>0</v>
      </c>
      <c r="BB226">
        <f t="shared" si="217"/>
        <v>0</v>
      </c>
      <c r="BC226">
        <f t="shared" si="217"/>
        <v>0</v>
      </c>
      <c r="BD226">
        <f t="shared" si="217"/>
        <v>0</v>
      </c>
      <c r="BE226">
        <f t="shared" si="217"/>
        <v>0</v>
      </c>
      <c r="BF226">
        <f t="shared" si="217"/>
        <v>0</v>
      </c>
      <c r="BG226">
        <f t="shared" si="217"/>
        <v>0</v>
      </c>
      <c r="BH226">
        <f t="shared" si="217"/>
        <v>0</v>
      </c>
      <c r="BI226">
        <f t="shared" si="217"/>
        <v>0</v>
      </c>
      <c r="BJ226">
        <f t="shared" si="217"/>
        <v>0</v>
      </c>
      <c r="BK226">
        <f t="shared" si="217"/>
        <v>0</v>
      </c>
      <c r="BL226">
        <f t="shared" si="217"/>
        <v>0</v>
      </c>
      <c r="BM226">
        <f t="shared" si="217"/>
        <v>0</v>
      </c>
      <c r="BN226">
        <f t="shared" si="217"/>
        <v>0</v>
      </c>
      <c r="BO226">
        <f t="shared" si="217"/>
        <v>0</v>
      </c>
      <c r="BP226">
        <f t="shared" si="217"/>
        <v>0</v>
      </c>
      <c r="BQ226">
        <f t="shared" si="217"/>
        <v>0</v>
      </c>
      <c r="BR226">
        <f t="shared" si="217"/>
        <v>0</v>
      </c>
      <c r="BS226">
        <f t="shared" si="217"/>
        <v>0</v>
      </c>
      <c r="BT226">
        <f t="shared" si="217"/>
        <v>0</v>
      </c>
      <c r="BU226">
        <f t="shared" si="214"/>
        <v>0</v>
      </c>
      <c r="BV226">
        <f t="shared" si="214"/>
        <v>0</v>
      </c>
      <c r="BW226">
        <f t="shared" si="214"/>
        <v>0</v>
      </c>
      <c r="BX226">
        <f t="shared" si="214"/>
        <v>0</v>
      </c>
      <c r="BY226">
        <f t="shared" si="214"/>
        <v>0</v>
      </c>
      <c r="BZ226">
        <f t="shared" si="214"/>
        <v>0</v>
      </c>
      <c r="CA226">
        <f t="shared" si="214"/>
        <v>0</v>
      </c>
      <c r="CB226">
        <f t="shared" si="214"/>
        <v>0</v>
      </c>
      <c r="CC226">
        <f t="shared" si="214"/>
        <v>0</v>
      </c>
      <c r="CD226">
        <f t="shared" si="214"/>
        <v>0</v>
      </c>
      <c r="CE226">
        <f t="shared" si="214"/>
        <v>0</v>
      </c>
      <c r="CF226">
        <f t="shared" si="214"/>
        <v>0</v>
      </c>
      <c r="CG226">
        <f t="shared" si="214"/>
        <v>0</v>
      </c>
      <c r="CH226">
        <f t="shared" si="214"/>
        <v>0</v>
      </c>
      <c r="CI226">
        <f t="shared" si="214"/>
        <v>0</v>
      </c>
      <c r="CJ226">
        <f t="shared" si="214"/>
        <v>0</v>
      </c>
      <c r="CK226">
        <f t="shared" si="214"/>
        <v>0</v>
      </c>
      <c r="CL226">
        <f t="shared" si="214"/>
        <v>0</v>
      </c>
      <c r="CM226">
        <f t="shared" si="214"/>
        <v>0</v>
      </c>
      <c r="CN226">
        <f t="shared" si="214"/>
        <v>0</v>
      </c>
      <c r="CO226">
        <f t="shared" si="214"/>
        <v>0</v>
      </c>
      <c r="CP226">
        <f t="shared" si="214"/>
        <v>0</v>
      </c>
      <c r="CQ226">
        <f t="shared" si="214"/>
        <v>0</v>
      </c>
      <c r="CR226">
        <f t="shared" si="214"/>
        <v>0</v>
      </c>
      <c r="CS226">
        <f t="shared" si="214"/>
        <v>0</v>
      </c>
    </row>
    <row r="227" spans="7:97" ht="12.75" hidden="1">
      <c r="G227">
        <f t="shared" si="216"/>
        <v>6</v>
      </c>
      <c r="H227">
        <f t="shared" si="212"/>
        <v>100</v>
      </c>
      <c r="I227">
        <f t="shared" si="217"/>
        <v>100</v>
      </c>
      <c r="J227">
        <f t="shared" si="217"/>
        <v>100</v>
      </c>
      <c r="K227">
        <f t="shared" si="217"/>
        <v>100</v>
      </c>
      <c r="L227" s="5">
        <f t="shared" si="217"/>
        <v>100</v>
      </c>
      <c r="M227">
        <f t="shared" si="217"/>
        <v>100</v>
      </c>
      <c r="N227">
        <f t="shared" si="217"/>
        <v>99.99785665294925</v>
      </c>
      <c r="O227">
        <f t="shared" si="217"/>
        <v>99.98499657064473</v>
      </c>
      <c r="P227">
        <f t="shared" si="217"/>
        <v>99.93998628257887</v>
      </c>
      <c r="Q227">
        <f t="shared" si="217"/>
        <v>99.81995884773663</v>
      </c>
      <c r="R227">
        <f t="shared" si="217"/>
        <v>99.54989711934157</v>
      </c>
      <c r="S227" s="24">
        <f t="shared" si="217"/>
        <v>99.00977366255144</v>
      </c>
      <c r="T227">
        <f t="shared" si="217"/>
        <v>98.0324074074074</v>
      </c>
      <c r="U227">
        <f t="shared" si="217"/>
        <v>96.41203703703704</v>
      </c>
      <c r="V227">
        <f t="shared" si="217"/>
        <v>93.92361111111111</v>
      </c>
      <c r="W227">
        <f t="shared" si="217"/>
        <v>90.35279492455417</v>
      </c>
      <c r="X227" s="31">
        <f t="shared" si="217"/>
        <v>85.53669410150891</v>
      </c>
      <c r="Y227">
        <f t="shared" si="217"/>
        <v>79.41529492455417</v>
      </c>
      <c r="Z227">
        <f t="shared" si="217"/>
        <v>72.06147119341564</v>
      </c>
      <c r="AA227">
        <f t="shared" si="217"/>
        <v>63.68955761316872</v>
      </c>
      <c r="AB227">
        <f t="shared" si="217"/>
        <v>54.64248971193416</v>
      </c>
      <c r="AC227">
        <f t="shared" si="217"/>
        <v>45.357510288065846</v>
      </c>
      <c r="AD227">
        <f t="shared" si="217"/>
        <v>36.31044238683128</v>
      </c>
      <c r="AE227">
        <f t="shared" si="217"/>
        <v>27.93852880658436</v>
      </c>
      <c r="AF227">
        <f t="shared" si="217"/>
        <v>20.584705075445818</v>
      </c>
      <c r="AG227">
        <f t="shared" si="217"/>
        <v>14.463305898491083</v>
      </c>
      <c r="AH227">
        <f t="shared" si="217"/>
        <v>9.647205075445816</v>
      </c>
      <c r="AI227">
        <f t="shared" si="217"/>
        <v>6.076388888888888</v>
      </c>
      <c r="AJ227">
        <f t="shared" si="217"/>
        <v>3.587962962962963</v>
      </c>
      <c r="AK227">
        <f t="shared" si="217"/>
        <v>1.9675925925925926</v>
      </c>
      <c r="AL227">
        <f t="shared" si="217"/>
        <v>0.9902263374485597</v>
      </c>
      <c r="AM227">
        <f t="shared" si="217"/>
        <v>0.45010288065843623</v>
      </c>
      <c r="AN227">
        <f t="shared" si="217"/>
        <v>0.1800411522633745</v>
      </c>
      <c r="AO227">
        <f t="shared" si="217"/>
        <v>0.06001371742112483</v>
      </c>
      <c r="AP227">
        <f t="shared" si="217"/>
        <v>0.015003429355281208</v>
      </c>
      <c r="AQ227">
        <f t="shared" si="217"/>
        <v>0.002143347050754458</v>
      </c>
      <c r="AR227">
        <f t="shared" si="217"/>
        <v>0</v>
      </c>
      <c r="AS227">
        <f t="shared" si="217"/>
        <v>0</v>
      </c>
      <c r="AT227">
        <f t="shared" si="217"/>
        <v>0</v>
      </c>
      <c r="AU227">
        <f t="shared" si="217"/>
        <v>0</v>
      </c>
      <c r="AV227">
        <f t="shared" si="217"/>
        <v>0</v>
      </c>
      <c r="AW227">
        <f t="shared" si="217"/>
        <v>0</v>
      </c>
      <c r="AX227">
        <f t="shared" si="217"/>
        <v>0</v>
      </c>
      <c r="AY227">
        <f t="shared" si="217"/>
        <v>0</v>
      </c>
      <c r="AZ227">
        <f t="shared" si="217"/>
        <v>0</v>
      </c>
      <c r="BA227">
        <f t="shared" si="217"/>
        <v>0</v>
      </c>
      <c r="BB227">
        <f t="shared" si="217"/>
        <v>0</v>
      </c>
      <c r="BC227">
        <f t="shared" si="217"/>
        <v>0</v>
      </c>
      <c r="BD227">
        <f t="shared" si="217"/>
        <v>0</v>
      </c>
      <c r="BE227">
        <f t="shared" si="217"/>
        <v>0</v>
      </c>
      <c r="BF227">
        <f t="shared" si="217"/>
        <v>0</v>
      </c>
      <c r="BG227">
        <f t="shared" si="217"/>
        <v>0</v>
      </c>
      <c r="BH227">
        <f t="shared" si="217"/>
        <v>0</v>
      </c>
      <c r="BI227">
        <f t="shared" si="217"/>
        <v>0</v>
      </c>
      <c r="BJ227">
        <f t="shared" si="217"/>
        <v>0</v>
      </c>
      <c r="BK227">
        <f t="shared" si="217"/>
        <v>0</v>
      </c>
      <c r="BL227">
        <f t="shared" si="217"/>
        <v>0</v>
      </c>
      <c r="BM227">
        <f t="shared" si="217"/>
        <v>0</v>
      </c>
      <c r="BN227">
        <f t="shared" si="217"/>
        <v>0</v>
      </c>
      <c r="BO227">
        <f t="shared" si="217"/>
        <v>0</v>
      </c>
      <c r="BP227">
        <f t="shared" si="217"/>
        <v>0</v>
      </c>
      <c r="BQ227">
        <f t="shared" si="217"/>
        <v>0</v>
      </c>
      <c r="BR227">
        <f t="shared" si="217"/>
        <v>0</v>
      </c>
      <c r="BS227">
        <f t="shared" si="217"/>
        <v>0</v>
      </c>
      <c r="BT227">
        <f aca="true" t="shared" si="218" ref="BT227:CS230">BT208/$F208*100</f>
        <v>0</v>
      </c>
      <c r="BU227">
        <f t="shared" si="218"/>
        <v>0</v>
      </c>
      <c r="BV227">
        <f t="shared" si="218"/>
        <v>0</v>
      </c>
      <c r="BW227">
        <f t="shared" si="218"/>
        <v>0</v>
      </c>
      <c r="BX227">
        <f t="shared" si="218"/>
        <v>0</v>
      </c>
      <c r="BY227">
        <f t="shared" si="218"/>
        <v>0</v>
      </c>
      <c r="BZ227">
        <f t="shared" si="218"/>
        <v>0</v>
      </c>
      <c r="CA227">
        <f t="shared" si="218"/>
        <v>0</v>
      </c>
      <c r="CB227">
        <f t="shared" si="218"/>
        <v>0</v>
      </c>
      <c r="CC227">
        <f t="shared" si="218"/>
        <v>0</v>
      </c>
      <c r="CD227">
        <f t="shared" si="218"/>
        <v>0</v>
      </c>
      <c r="CE227">
        <f t="shared" si="218"/>
        <v>0</v>
      </c>
      <c r="CF227">
        <f t="shared" si="218"/>
        <v>0</v>
      </c>
      <c r="CG227">
        <f t="shared" si="218"/>
        <v>0</v>
      </c>
      <c r="CH227">
        <f t="shared" si="218"/>
        <v>0</v>
      </c>
      <c r="CI227">
        <f t="shared" si="218"/>
        <v>0</v>
      </c>
      <c r="CJ227">
        <f t="shared" si="218"/>
        <v>0</v>
      </c>
      <c r="CK227">
        <f t="shared" si="218"/>
        <v>0</v>
      </c>
      <c r="CL227">
        <f t="shared" si="218"/>
        <v>0</v>
      </c>
      <c r="CM227">
        <f t="shared" si="218"/>
        <v>0</v>
      </c>
      <c r="CN227">
        <f t="shared" si="218"/>
        <v>0</v>
      </c>
      <c r="CO227">
        <f t="shared" si="218"/>
        <v>0</v>
      </c>
      <c r="CP227">
        <f t="shared" si="218"/>
        <v>0</v>
      </c>
      <c r="CQ227">
        <f t="shared" si="218"/>
        <v>0</v>
      </c>
      <c r="CR227">
        <f t="shared" si="218"/>
        <v>0</v>
      </c>
      <c r="CS227">
        <f t="shared" si="218"/>
        <v>0</v>
      </c>
    </row>
    <row r="228" spans="7:97" ht="12.75" hidden="1">
      <c r="G228">
        <f t="shared" si="216"/>
        <v>7</v>
      </c>
      <c r="H228">
        <f t="shared" si="212"/>
        <v>100</v>
      </c>
      <c r="I228">
        <f aca="true" t="shared" si="219" ref="I228:BT231">I209/$F209*100</f>
        <v>100</v>
      </c>
      <c r="J228">
        <f t="shared" si="219"/>
        <v>100</v>
      </c>
      <c r="K228">
        <f t="shared" si="219"/>
        <v>100</v>
      </c>
      <c r="L228" s="5">
        <f t="shared" si="219"/>
        <v>100</v>
      </c>
      <c r="M228">
        <f t="shared" si="219"/>
        <v>100</v>
      </c>
      <c r="N228">
        <f t="shared" si="219"/>
        <v>100</v>
      </c>
      <c r="O228">
        <f t="shared" si="219"/>
        <v>99.99964277549154</v>
      </c>
      <c r="P228">
        <f t="shared" si="219"/>
        <v>99.99714220393233</v>
      </c>
      <c r="Q228">
        <f t="shared" si="219"/>
        <v>99.98713991769547</v>
      </c>
      <c r="R228">
        <f t="shared" si="219"/>
        <v>99.95713305898491</v>
      </c>
      <c r="S228" s="24">
        <f t="shared" si="219"/>
        <v>99.8821159122085</v>
      </c>
      <c r="T228">
        <f t="shared" si="219"/>
        <v>99.71707818930041</v>
      </c>
      <c r="U228">
        <f t="shared" si="219"/>
        <v>99.38950331504344</v>
      </c>
      <c r="V228">
        <f t="shared" si="219"/>
        <v>98.79401005944216</v>
      </c>
      <c r="W228">
        <f t="shared" si="219"/>
        <v>97.79128086419753</v>
      </c>
      <c r="X228" s="31">
        <f t="shared" si="219"/>
        <v>96.2134202103338</v>
      </c>
      <c r="Y228">
        <f t="shared" si="219"/>
        <v>93.87788637402835</v>
      </c>
      <c r="Z228">
        <f t="shared" si="219"/>
        <v>90.61213991769547</v>
      </c>
      <c r="AA228">
        <f t="shared" si="219"/>
        <v>86.28365054869684</v>
      </c>
      <c r="AB228">
        <f t="shared" si="219"/>
        <v>80.82990397805213</v>
      </c>
      <c r="AC228">
        <f t="shared" si="219"/>
        <v>74.28305041152264</v>
      </c>
      <c r="AD228">
        <f t="shared" si="219"/>
        <v>66.78383630544124</v>
      </c>
      <c r="AE228">
        <f t="shared" si="219"/>
        <v>58.579461019661636</v>
      </c>
      <c r="AF228">
        <f t="shared" si="219"/>
        <v>50</v>
      </c>
      <c r="AG228">
        <f t="shared" si="219"/>
        <v>41.420538980338364</v>
      </c>
      <c r="AH228">
        <f t="shared" si="219"/>
        <v>33.21616369455876</v>
      </c>
      <c r="AI228">
        <f t="shared" si="219"/>
        <v>25.716949588477366</v>
      </c>
      <c r="AJ228">
        <f t="shared" si="219"/>
        <v>19.170096021947874</v>
      </c>
      <c r="AK228">
        <f t="shared" si="219"/>
        <v>13.716349451303156</v>
      </c>
      <c r="AL228">
        <f t="shared" si="219"/>
        <v>9.387860082304526</v>
      </c>
      <c r="AM228">
        <f t="shared" si="219"/>
        <v>6.122113625971651</v>
      </c>
      <c r="AN228">
        <f t="shared" si="219"/>
        <v>3.786579789666209</v>
      </c>
      <c r="AO228">
        <f t="shared" si="219"/>
        <v>2.208719135802469</v>
      </c>
      <c r="AP228">
        <f t="shared" si="219"/>
        <v>1.2059899405578418</v>
      </c>
      <c r="AQ228">
        <f t="shared" si="219"/>
        <v>0.6104966849565615</v>
      </c>
      <c r="AR228">
        <f t="shared" si="219"/>
        <v>0.2829218106995885</v>
      </c>
      <c r="AS228">
        <f t="shared" si="219"/>
        <v>0.11788408779149519</v>
      </c>
      <c r="AT228">
        <f t="shared" si="219"/>
        <v>0.042866941015089165</v>
      </c>
      <c r="AU228">
        <f t="shared" si="219"/>
        <v>0.01286008230452675</v>
      </c>
      <c r="AV228">
        <f t="shared" si="219"/>
        <v>0.0028577960676726107</v>
      </c>
      <c r="AW228">
        <f t="shared" si="219"/>
        <v>0.00035722450845907634</v>
      </c>
      <c r="AX228">
        <f t="shared" si="219"/>
        <v>0</v>
      </c>
      <c r="AY228">
        <f t="shared" si="219"/>
        <v>0</v>
      </c>
      <c r="AZ228">
        <f t="shared" si="219"/>
        <v>0</v>
      </c>
      <c r="BA228">
        <f t="shared" si="219"/>
        <v>0</v>
      </c>
      <c r="BB228">
        <f t="shared" si="219"/>
        <v>0</v>
      </c>
      <c r="BC228">
        <f t="shared" si="219"/>
        <v>0</v>
      </c>
      <c r="BD228">
        <f t="shared" si="219"/>
        <v>0</v>
      </c>
      <c r="BE228">
        <f t="shared" si="219"/>
        <v>0</v>
      </c>
      <c r="BF228">
        <f t="shared" si="219"/>
        <v>0</v>
      </c>
      <c r="BG228">
        <f t="shared" si="219"/>
        <v>0</v>
      </c>
      <c r="BH228">
        <f t="shared" si="219"/>
        <v>0</v>
      </c>
      <c r="BI228">
        <f t="shared" si="219"/>
        <v>0</v>
      </c>
      <c r="BJ228">
        <f t="shared" si="219"/>
        <v>0</v>
      </c>
      <c r="BK228">
        <f t="shared" si="219"/>
        <v>0</v>
      </c>
      <c r="BL228">
        <f t="shared" si="219"/>
        <v>0</v>
      </c>
      <c r="BM228">
        <f t="shared" si="219"/>
        <v>0</v>
      </c>
      <c r="BN228">
        <f t="shared" si="219"/>
        <v>0</v>
      </c>
      <c r="BO228">
        <f t="shared" si="219"/>
        <v>0</v>
      </c>
      <c r="BP228">
        <f t="shared" si="219"/>
        <v>0</v>
      </c>
      <c r="BQ228">
        <f t="shared" si="219"/>
        <v>0</v>
      </c>
      <c r="BR228">
        <f t="shared" si="219"/>
        <v>0</v>
      </c>
      <c r="BS228">
        <f t="shared" si="219"/>
        <v>0</v>
      </c>
      <c r="BT228">
        <f t="shared" si="219"/>
        <v>0</v>
      </c>
      <c r="BU228">
        <f t="shared" si="218"/>
        <v>0</v>
      </c>
      <c r="BV228">
        <f t="shared" si="218"/>
        <v>0</v>
      </c>
      <c r="BW228">
        <f t="shared" si="218"/>
        <v>0</v>
      </c>
      <c r="BX228">
        <f t="shared" si="218"/>
        <v>0</v>
      </c>
      <c r="BY228">
        <f t="shared" si="218"/>
        <v>0</v>
      </c>
      <c r="BZ228">
        <f t="shared" si="218"/>
        <v>0</v>
      </c>
      <c r="CA228">
        <f t="shared" si="218"/>
        <v>0</v>
      </c>
      <c r="CB228">
        <f t="shared" si="218"/>
        <v>0</v>
      </c>
      <c r="CC228">
        <f t="shared" si="218"/>
        <v>0</v>
      </c>
      <c r="CD228">
        <f t="shared" si="218"/>
        <v>0</v>
      </c>
      <c r="CE228">
        <f t="shared" si="218"/>
        <v>0</v>
      </c>
      <c r="CF228">
        <f t="shared" si="218"/>
        <v>0</v>
      </c>
      <c r="CG228">
        <f t="shared" si="218"/>
        <v>0</v>
      </c>
      <c r="CH228">
        <f t="shared" si="218"/>
        <v>0</v>
      </c>
      <c r="CI228">
        <f t="shared" si="218"/>
        <v>0</v>
      </c>
      <c r="CJ228">
        <f t="shared" si="218"/>
        <v>0</v>
      </c>
      <c r="CK228">
        <f t="shared" si="218"/>
        <v>0</v>
      </c>
      <c r="CL228">
        <f t="shared" si="218"/>
        <v>0</v>
      </c>
      <c r="CM228">
        <f t="shared" si="218"/>
        <v>0</v>
      </c>
      <c r="CN228">
        <f t="shared" si="218"/>
        <v>0</v>
      </c>
      <c r="CO228">
        <f t="shared" si="218"/>
        <v>0</v>
      </c>
      <c r="CP228">
        <f t="shared" si="218"/>
        <v>0</v>
      </c>
      <c r="CQ228">
        <f t="shared" si="218"/>
        <v>0</v>
      </c>
      <c r="CR228">
        <f t="shared" si="218"/>
        <v>0</v>
      </c>
      <c r="CS228">
        <f t="shared" si="218"/>
        <v>0</v>
      </c>
    </row>
    <row r="229" spans="7:97" ht="12.75" hidden="1">
      <c r="G229">
        <f t="shared" si="216"/>
        <v>8</v>
      </c>
      <c r="H229">
        <f t="shared" si="212"/>
        <v>100</v>
      </c>
      <c r="I229">
        <f t="shared" si="219"/>
        <v>100</v>
      </c>
      <c r="J229">
        <f t="shared" si="219"/>
        <v>100</v>
      </c>
      <c r="K229">
        <f t="shared" si="219"/>
        <v>100</v>
      </c>
      <c r="L229" s="5">
        <f t="shared" si="219"/>
        <v>100</v>
      </c>
      <c r="M229">
        <f t="shared" si="219"/>
        <v>100</v>
      </c>
      <c r="N229">
        <f t="shared" si="219"/>
        <v>100</v>
      </c>
      <c r="O229">
        <f t="shared" si="219"/>
        <v>100</v>
      </c>
      <c r="P229">
        <f t="shared" si="219"/>
        <v>99.99994046258193</v>
      </c>
      <c r="Q229">
        <f t="shared" si="219"/>
        <v>99.9994641632373</v>
      </c>
      <c r="R229">
        <f t="shared" si="219"/>
        <v>99.99732081618656</v>
      </c>
      <c r="S229" s="24">
        <f t="shared" si="219"/>
        <v>99.99017632601738</v>
      </c>
      <c r="T229">
        <f t="shared" si="219"/>
        <v>99.97052897805213</v>
      </c>
      <c r="U229">
        <f t="shared" si="219"/>
        <v>99.92337534293553</v>
      </c>
      <c r="V229">
        <f t="shared" si="219"/>
        <v>99.82168543286085</v>
      </c>
      <c r="W229">
        <f t="shared" si="219"/>
        <v>99.62116340877914</v>
      </c>
      <c r="X229" s="31">
        <f t="shared" si="219"/>
        <v>99.25518689986282</v>
      </c>
      <c r="Y229">
        <f t="shared" si="219"/>
        <v>98.63123475842097</v>
      </c>
      <c r="Z229">
        <f t="shared" si="219"/>
        <v>97.63052983539094</v>
      </c>
      <c r="AA229">
        <f t="shared" si="219"/>
        <v>96.1130401234568</v>
      </c>
      <c r="AB229">
        <f t="shared" si="219"/>
        <v>93.9287313290657</v>
      </c>
      <c r="AC229">
        <f t="shared" si="219"/>
        <v>90.93471364883402</v>
      </c>
      <c r="AD229">
        <f t="shared" si="219"/>
        <v>87.01667524005488</v>
      </c>
      <c r="AE229">
        <f t="shared" si="219"/>
        <v>82.11174458923945</v>
      </c>
      <c r="AF229">
        <f t="shared" si="219"/>
        <v>76.228673696845</v>
      </c>
      <c r="AG229">
        <f t="shared" si="219"/>
        <v>69.45998371056241</v>
      </c>
      <c r="AH229">
        <f t="shared" si="219"/>
        <v>61.98279844916933</v>
      </c>
      <c r="AI229">
        <f t="shared" si="219"/>
        <v>54.04717506858711</v>
      </c>
      <c r="AJ229">
        <f t="shared" si="219"/>
        <v>45.95282493141289</v>
      </c>
      <c r="AK229">
        <f t="shared" si="219"/>
        <v>38.01720155083066</v>
      </c>
      <c r="AL229">
        <f t="shared" si="219"/>
        <v>30.540016289437588</v>
      </c>
      <c r="AM229">
        <f t="shared" si="219"/>
        <v>23.771326303155007</v>
      </c>
      <c r="AN229">
        <f t="shared" si="219"/>
        <v>17.888255410760554</v>
      </c>
      <c r="AO229">
        <f t="shared" si="219"/>
        <v>12.98332475994513</v>
      </c>
      <c r="AP229">
        <f t="shared" si="219"/>
        <v>9.065286351165982</v>
      </c>
      <c r="AQ229">
        <f t="shared" si="219"/>
        <v>6.071268670934309</v>
      </c>
      <c r="AR229">
        <f t="shared" si="219"/>
        <v>3.8869598765432096</v>
      </c>
      <c r="AS229">
        <f t="shared" si="219"/>
        <v>2.3694701646090532</v>
      </c>
      <c r="AT229">
        <f t="shared" si="219"/>
        <v>1.3687652415790275</v>
      </c>
      <c r="AU229">
        <f t="shared" si="219"/>
        <v>0.7448131001371743</v>
      </c>
      <c r="AV229">
        <f t="shared" si="219"/>
        <v>0.37883659122085045</v>
      </c>
      <c r="AW229">
        <f t="shared" si="219"/>
        <v>0.1783145671391556</v>
      </c>
      <c r="AX229">
        <f t="shared" si="219"/>
        <v>0.07662465706447188</v>
      </c>
      <c r="AY229">
        <f t="shared" si="219"/>
        <v>0.029471021947873797</v>
      </c>
      <c r="AZ229">
        <f t="shared" si="219"/>
        <v>0.0098236739826246</v>
      </c>
      <c r="BA229">
        <f t="shared" si="219"/>
        <v>0.002679183813443073</v>
      </c>
      <c r="BB229">
        <f t="shared" si="219"/>
        <v>0.0005358367626886145</v>
      </c>
      <c r="BC229">
        <f t="shared" si="219"/>
        <v>5.953741807651273E-05</v>
      </c>
      <c r="BD229">
        <f t="shared" si="219"/>
        <v>0</v>
      </c>
      <c r="BE229">
        <f t="shared" si="219"/>
        <v>0</v>
      </c>
      <c r="BF229">
        <f t="shared" si="219"/>
        <v>0</v>
      </c>
      <c r="BG229">
        <f t="shared" si="219"/>
        <v>0</v>
      </c>
      <c r="BH229">
        <f t="shared" si="219"/>
        <v>0</v>
      </c>
      <c r="BI229">
        <f t="shared" si="219"/>
        <v>0</v>
      </c>
      <c r="BJ229">
        <f t="shared" si="219"/>
        <v>0</v>
      </c>
      <c r="BK229">
        <f t="shared" si="219"/>
        <v>0</v>
      </c>
      <c r="BL229">
        <f t="shared" si="219"/>
        <v>0</v>
      </c>
      <c r="BM229">
        <f t="shared" si="219"/>
        <v>0</v>
      </c>
      <c r="BN229">
        <f t="shared" si="219"/>
        <v>0</v>
      </c>
      <c r="BO229">
        <f t="shared" si="219"/>
        <v>0</v>
      </c>
      <c r="BP229">
        <f t="shared" si="219"/>
        <v>0</v>
      </c>
      <c r="BQ229">
        <f t="shared" si="219"/>
        <v>0</v>
      </c>
      <c r="BR229">
        <f t="shared" si="219"/>
        <v>0</v>
      </c>
      <c r="BS229">
        <f t="shared" si="219"/>
        <v>0</v>
      </c>
      <c r="BT229">
        <f t="shared" si="219"/>
        <v>0</v>
      </c>
      <c r="BU229">
        <f t="shared" si="218"/>
        <v>0</v>
      </c>
      <c r="BV229">
        <f t="shared" si="218"/>
        <v>0</v>
      </c>
      <c r="BW229">
        <f t="shared" si="218"/>
        <v>0</v>
      </c>
      <c r="BX229">
        <f t="shared" si="218"/>
        <v>0</v>
      </c>
      <c r="BY229">
        <f t="shared" si="218"/>
        <v>0</v>
      </c>
      <c r="BZ229">
        <f t="shared" si="218"/>
        <v>0</v>
      </c>
      <c r="CA229">
        <f t="shared" si="218"/>
        <v>0</v>
      </c>
      <c r="CB229">
        <f t="shared" si="218"/>
        <v>0</v>
      </c>
      <c r="CC229">
        <f t="shared" si="218"/>
        <v>0</v>
      </c>
      <c r="CD229">
        <f t="shared" si="218"/>
        <v>0</v>
      </c>
      <c r="CE229">
        <f t="shared" si="218"/>
        <v>0</v>
      </c>
      <c r="CF229">
        <f t="shared" si="218"/>
        <v>0</v>
      </c>
      <c r="CG229">
        <f t="shared" si="218"/>
        <v>0</v>
      </c>
      <c r="CH229">
        <f t="shared" si="218"/>
        <v>0</v>
      </c>
      <c r="CI229">
        <f t="shared" si="218"/>
        <v>0</v>
      </c>
      <c r="CJ229">
        <f t="shared" si="218"/>
        <v>0</v>
      </c>
      <c r="CK229">
        <f t="shared" si="218"/>
        <v>0</v>
      </c>
      <c r="CL229">
        <f t="shared" si="218"/>
        <v>0</v>
      </c>
      <c r="CM229">
        <f t="shared" si="218"/>
        <v>0</v>
      </c>
      <c r="CN229">
        <f t="shared" si="218"/>
        <v>0</v>
      </c>
      <c r="CO229">
        <f t="shared" si="218"/>
        <v>0</v>
      </c>
      <c r="CP229">
        <f t="shared" si="218"/>
        <v>0</v>
      </c>
      <c r="CQ229">
        <f t="shared" si="218"/>
        <v>0</v>
      </c>
      <c r="CR229">
        <f t="shared" si="218"/>
        <v>0</v>
      </c>
      <c r="CS229">
        <f t="shared" si="218"/>
        <v>0</v>
      </c>
    </row>
    <row r="230" spans="7:97" ht="12.75" hidden="1">
      <c r="G230">
        <f t="shared" si="216"/>
        <v>9</v>
      </c>
      <c r="H230">
        <f t="shared" si="212"/>
        <v>100</v>
      </c>
      <c r="I230">
        <f t="shared" si="219"/>
        <v>100</v>
      </c>
      <c r="J230">
        <f t="shared" si="219"/>
        <v>100</v>
      </c>
      <c r="K230">
        <f t="shared" si="219"/>
        <v>100</v>
      </c>
      <c r="L230" s="5">
        <f t="shared" si="219"/>
        <v>100</v>
      </c>
      <c r="M230">
        <f t="shared" si="219"/>
        <v>100</v>
      </c>
      <c r="N230">
        <f t="shared" si="219"/>
        <v>100</v>
      </c>
      <c r="O230">
        <f t="shared" si="219"/>
        <v>100</v>
      </c>
      <c r="P230">
        <f t="shared" si="219"/>
        <v>100</v>
      </c>
      <c r="Q230">
        <f t="shared" si="219"/>
        <v>99.999990077097</v>
      </c>
      <c r="R230">
        <f t="shared" si="219"/>
        <v>99.99990077096987</v>
      </c>
      <c r="S230" s="24">
        <f t="shared" si="219"/>
        <v>99.9994542403343</v>
      </c>
      <c r="T230">
        <f t="shared" si="219"/>
        <v>99.9978169613372</v>
      </c>
      <c r="U230">
        <f t="shared" si="219"/>
        <v>99.99290512434588</v>
      </c>
      <c r="V230">
        <f t="shared" si="219"/>
        <v>99.98013434816848</v>
      </c>
      <c r="W230">
        <f t="shared" si="219"/>
        <v>99.95042517654828</v>
      </c>
      <c r="X230" s="31">
        <f t="shared" si="219"/>
        <v>99.88737505080526</v>
      </c>
      <c r="Y230">
        <f t="shared" si="219"/>
        <v>99.76368606475131</v>
      </c>
      <c r="Z230">
        <f t="shared" si="219"/>
        <v>99.53719580348525</v>
      </c>
      <c r="AA230">
        <f t="shared" si="219"/>
        <v>99.14719594637505</v>
      </c>
      <c r="AB230">
        <f t="shared" si="219"/>
        <v>98.51214007646192</v>
      </c>
      <c r="AC230">
        <f t="shared" si="219"/>
        <v>97.52998105916274</v>
      </c>
      <c r="AD230">
        <f t="shared" si="219"/>
        <v>96.08223943250522</v>
      </c>
      <c r="AE230">
        <f t="shared" si="219"/>
        <v>94.04248748920388</v>
      </c>
      <c r="AF230">
        <f t="shared" si="219"/>
        <v>91.28923912767362</v>
      </c>
      <c r="AG230">
        <f t="shared" si="219"/>
        <v>87.72226310458264</v>
      </c>
      <c r="AH230">
        <f t="shared" si="219"/>
        <v>83.2800870357669</v>
      </c>
      <c r="AI230">
        <f t="shared" si="219"/>
        <v>77.95576488911752</v>
      </c>
      <c r="AJ230">
        <f t="shared" si="219"/>
        <v>71.8078417924097</v>
      </c>
      <c r="AK230">
        <f t="shared" si="219"/>
        <v>64.96386674096937</v>
      </c>
      <c r="AL230">
        <f t="shared" si="219"/>
        <v>57.6147762345679</v>
      </c>
      <c r="AM230">
        <f t="shared" si="219"/>
        <v>50</v>
      </c>
      <c r="AN230">
        <f t="shared" si="219"/>
        <v>42.3852237654321</v>
      </c>
      <c r="AO230">
        <f t="shared" si="219"/>
        <v>35.036133259030635</v>
      </c>
      <c r="AP230">
        <f t="shared" si="219"/>
        <v>28.192158207590307</v>
      </c>
      <c r="AQ230">
        <f t="shared" si="219"/>
        <v>22.044235110882486</v>
      </c>
      <c r="AR230">
        <f t="shared" si="219"/>
        <v>16.719912964233092</v>
      </c>
      <c r="AS230">
        <f t="shared" si="219"/>
        <v>12.277736895417366</v>
      </c>
      <c r="AT230">
        <f t="shared" si="219"/>
        <v>8.710760872326373</v>
      </c>
      <c r="AU230">
        <f t="shared" si="219"/>
        <v>5.957512510796119</v>
      </c>
      <c r="AV230">
        <f t="shared" si="219"/>
        <v>3.917760567494792</v>
      </c>
      <c r="AW230">
        <f t="shared" si="219"/>
        <v>2.470018940837271</v>
      </c>
      <c r="AX230">
        <f t="shared" si="219"/>
        <v>1.4878599235380785</v>
      </c>
      <c r="AY230">
        <f t="shared" si="219"/>
        <v>0.8528040536249556</v>
      </c>
      <c r="AZ230">
        <f t="shared" si="219"/>
        <v>0.4628041965147589</v>
      </c>
      <c r="BA230">
        <f t="shared" si="219"/>
        <v>0.23631393524869174</v>
      </c>
      <c r="BB230">
        <f t="shared" si="219"/>
        <v>0.11262494919473659</v>
      </c>
      <c r="BC230">
        <f t="shared" si="219"/>
        <v>0.049574823451709604</v>
      </c>
      <c r="BD230">
        <f t="shared" si="219"/>
        <v>0.019865651831529746</v>
      </c>
      <c r="BE230">
        <f t="shared" si="219"/>
        <v>0.007094875654117767</v>
      </c>
      <c r="BF230">
        <f t="shared" si="219"/>
        <v>0.0021830386628054668</v>
      </c>
      <c r="BG230">
        <f t="shared" si="219"/>
        <v>0.0005457596657013667</v>
      </c>
      <c r="BH230">
        <f t="shared" si="219"/>
        <v>9.922903012752121E-05</v>
      </c>
      <c r="BI230">
        <f t="shared" si="219"/>
        <v>9.922903012752121E-06</v>
      </c>
      <c r="BJ230">
        <f t="shared" si="219"/>
        <v>0</v>
      </c>
      <c r="BK230">
        <f t="shared" si="219"/>
        <v>0</v>
      </c>
      <c r="BL230">
        <f t="shared" si="219"/>
        <v>0</v>
      </c>
      <c r="BM230">
        <f t="shared" si="219"/>
        <v>0</v>
      </c>
      <c r="BN230">
        <f t="shared" si="219"/>
        <v>0</v>
      </c>
      <c r="BO230">
        <f t="shared" si="219"/>
        <v>0</v>
      </c>
      <c r="BP230">
        <f t="shared" si="219"/>
        <v>0</v>
      </c>
      <c r="BQ230">
        <f t="shared" si="219"/>
        <v>0</v>
      </c>
      <c r="BR230">
        <f t="shared" si="219"/>
        <v>0</v>
      </c>
      <c r="BS230">
        <f t="shared" si="219"/>
        <v>0</v>
      </c>
      <c r="BT230">
        <f t="shared" si="219"/>
        <v>0</v>
      </c>
      <c r="BU230">
        <f t="shared" si="218"/>
        <v>0</v>
      </c>
      <c r="BV230">
        <f t="shared" si="218"/>
        <v>0</v>
      </c>
      <c r="BW230">
        <f t="shared" si="218"/>
        <v>0</v>
      </c>
      <c r="BX230">
        <f t="shared" si="218"/>
        <v>0</v>
      </c>
      <c r="BY230">
        <f t="shared" si="218"/>
        <v>0</v>
      </c>
      <c r="BZ230">
        <f t="shared" si="218"/>
        <v>0</v>
      </c>
      <c r="CA230">
        <f t="shared" si="218"/>
        <v>0</v>
      </c>
      <c r="CB230">
        <f t="shared" si="218"/>
        <v>0</v>
      </c>
      <c r="CC230">
        <f t="shared" si="218"/>
        <v>0</v>
      </c>
      <c r="CD230">
        <f t="shared" si="218"/>
        <v>0</v>
      </c>
      <c r="CE230">
        <f t="shared" si="218"/>
        <v>0</v>
      </c>
      <c r="CF230">
        <f t="shared" si="218"/>
        <v>0</v>
      </c>
      <c r="CG230">
        <f t="shared" si="218"/>
        <v>0</v>
      </c>
      <c r="CH230">
        <f t="shared" si="218"/>
        <v>0</v>
      </c>
      <c r="CI230">
        <f t="shared" si="218"/>
        <v>0</v>
      </c>
      <c r="CJ230">
        <f t="shared" si="218"/>
        <v>0</v>
      </c>
      <c r="CK230">
        <f t="shared" si="218"/>
        <v>0</v>
      </c>
      <c r="CL230">
        <f t="shared" si="218"/>
        <v>0</v>
      </c>
      <c r="CM230">
        <f t="shared" si="218"/>
        <v>0</v>
      </c>
      <c r="CN230">
        <f t="shared" si="218"/>
        <v>0</v>
      </c>
      <c r="CO230">
        <f t="shared" si="218"/>
        <v>0</v>
      </c>
      <c r="CP230">
        <f t="shared" si="218"/>
        <v>0</v>
      </c>
      <c r="CQ230">
        <f t="shared" si="218"/>
        <v>0</v>
      </c>
      <c r="CR230">
        <f t="shared" si="218"/>
        <v>0</v>
      </c>
      <c r="CS230">
        <f t="shared" si="218"/>
        <v>0</v>
      </c>
    </row>
    <row r="231" spans="7:97" ht="12.75" hidden="1">
      <c r="G231">
        <f t="shared" si="216"/>
        <v>10</v>
      </c>
      <c r="H231">
        <f t="shared" si="212"/>
        <v>100</v>
      </c>
      <c r="I231">
        <f t="shared" si="219"/>
        <v>100</v>
      </c>
      <c r="J231">
        <f t="shared" si="219"/>
        <v>100</v>
      </c>
      <c r="K231">
        <f t="shared" si="219"/>
        <v>100</v>
      </c>
      <c r="L231" s="5">
        <f t="shared" si="219"/>
        <v>100</v>
      </c>
      <c r="M231">
        <f t="shared" si="219"/>
        <v>100</v>
      </c>
      <c r="N231">
        <f t="shared" si="219"/>
        <v>100</v>
      </c>
      <c r="O231">
        <f t="shared" si="219"/>
        <v>100</v>
      </c>
      <c r="P231">
        <f t="shared" si="219"/>
        <v>100</v>
      </c>
      <c r="Q231">
        <f t="shared" si="219"/>
        <v>100</v>
      </c>
      <c r="R231">
        <f t="shared" si="219"/>
        <v>99.99999834618282</v>
      </c>
      <c r="S231" s="24">
        <f t="shared" si="219"/>
        <v>99.99998180801114</v>
      </c>
      <c r="T231">
        <f t="shared" si="219"/>
        <v>99.99989084806687</v>
      </c>
      <c r="U231">
        <f t="shared" si="219"/>
        <v>99.99952700828972</v>
      </c>
      <c r="V231">
        <f t="shared" si="219"/>
        <v>99.99834452901403</v>
      </c>
      <c r="W231">
        <f t="shared" si="219"/>
        <v>99.99503358704212</v>
      </c>
      <c r="X231" s="31">
        <f t="shared" si="219"/>
        <v>99.986772770284</v>
      </c>
      <c r="Y231">
        <f t="shared" si="219"/>
        <v>99.9680184835899</v>
      </c>
      <c r="Z231">
        <f t="shared" si="219"/>
        <v>99.92872378765941</v>
      </c>
      <c r="AA231">
        <f t="shared" si="219"/>
        <v>99.85195359468408</v>
      </c>
      <c r="AB231">
        <f t="shared" si="219"/>
        <v>99.71100206502227</v>
      </c>
      <c r="AC231">
        <f t="shared" si="219"/>
        <v>99.46633635307118</v>
      </c>
      <c r="AD231">
        <f t="shared" si="219"/>
        <v>99.06292900017358</v>
      </c>
      <c r="AE231">
        <f t="shared" si="219"/>
        <v>98.42873973045691</v>
      </c>
      <c r="AF231">
        <f t="shared" si="219"/>
        <v>97.47520663453234</v>
      </c>
      <c r="AG231">
        <f t="shared" si="219"/>
        <v>96.10054718856374</v>
      </c>
      <c r="AH231">
        <f t="shared" si="219"/>
        <v>94.19639171493166</v>
      </c>
      <c r="AI231">
        <f t="shared" si="219"/>
        <v>91.65771620814917</v>
      </c>
      <c r="AJ231">
        <f t="shared" si="219"/>
        <v>88.39534684647496</v>
      </c>
      <c r="AK231">
        <f t="shared" si="219"/>
        <v>84.34961390645904</v>
      </c>
      <c r="AL231">
        <f t="shared" si="219"/>
        <v>79.50317711508661</v>
      </c>
      <c r="AM231">
        <f t="shared" si="219"/>
        <v>73.89076663290234</v>
      </c>
      <c r="AN231">
        <f t="shared" si="219"/>
        <v>67.60372278213856</v>
      </c>
      <c r="AO231">
        <f t="shared" si="219"/>
        <v>60.787912237082764</v>
      </c>
      <c r="AP231">
        <f t="shared" si="219"/>
        <v>53.63464029873495</v>
      </c>
      <c r="AQ231">
        <f t="shared" si="219"/>
        <v>46.36535970126505</v>
      </c>
      <c r="AR231">
        <f t="shared" si="219"/>
        <v>39.212087762917236</v>
      </c>
      <c r="AS231">
        <f t="shared" si="219"/>
        <v>32.39627721786144</v>
      </c>
      <c r="AT231">
        <f t="shared" si="219"/>
        <v>26.109233367097666</v>
      </c>
      <c r="AU231">
        <f t="shared" si="219"/>
        <v>20.496822884913378</v>
      </c>
      <c r="AV231">
        <f t="shared" si="219"/>
        <v>15.650386093540957</v>
      </c>
      <c r="AW231">
        <f t="shared" si="219"/>
        <v>11.604653153525039</v>
      </c>
      <c r="AX231">
        <f t="shared" si="219"/>
        <v>8.342283791850836</v>
      </c>
      <c r="AY231">
        <f t="shared" si="219"/>
        <v>5.803608285068333</v>
      </c>
      <c r="AZ231">
        <f t="shared" si="219"/>
        <v>3.8994528114362645</v>
      </c>
      <c r="BA231">
        <f t="shared" si="219"/>
        <v>2.5247933654676626</v>
      </c>
      <c r="BB231">
        <f t="shared" si="219"/>
        <v>1.5712602695430913</v>
      </c>
      <c r="BC231">
        <f t="shared" si="219"/>
        <v>0.9370709998264153</v>
      </c>
      <c r="BD231">
        <f t="shared" si="219"/>
        <v>0.5336636469288218</v>
      </c>
      <c r="BE231">
        <f t="shared" si="219"/>
        <v>0.28899793497773035</v>
      </c>
      <c r="BF231">
        <f t="shared" si="219"/>
        <v>0.14804640531592406</v>
      </c>
      <c r="BG231">
        <f t="shared" si="219"/>
        <v>0.07127621234059849</v>
      </c>
      <c r="BH231">
        <f t="shared" si="219"/>
        <v>0.03198151641010009</v>
      </c>
      <c r="BI231">
        <f t="shared" si="219"/>
        <v>0.013227229715998578</v>
      </c>
      <c r="BJ231">
        <f t="shared" si="219"/>
        <v>0.0049664129578824365</v>
      </c>
      <c r="BK231">
        <f t="shared" si="219"/>
        <v>0.0016554709859608122</v>
      </c>
      <c r="BL231">
        <f t="shared" si="219"/>
        <v>0.0004729917102745178</v>
      </c>
      <c r="BM231">
        <f t="shared" si="219"/>
        <v>0.00010915193314027332</v>
      </c>
      <c r="BN231">
        <f t="shared" si="219"/>
        <v>1.819198885671222E-05</v>
      </c>
      <c r="BO231">
        <f t="shared" si="219"/>
        <v>1.65381716879202E-06</v>
      </c>
      <c r="BP231">
        <f t="shared" si="219"/>
        <v>0</v>
      </c>
      <c r="BQ231">
        <f t="shared" si="219"/>
        <v>0</v>
      </c>
      <c r="BR231">
        <f t="shared" si="219"/>
        <v>0</v>
      </c>
      <c r="BS231">
        <f t="shared" si="219"/>
        <v>0</v>
      </c>
      <c r="BT231">
        <f aca="true" t="shared" si="220" ref="BT231:CS231">BT212/$F212*100</f>
        <v>0</v>
      </c>
      <c r="BU231">
        <f t="shared" si="220"/>
        <v>0</v>
      </c>
      <c r="BV231">
        <f t="shared" si="220"/>
        <v>0</v>
      </c>
      <c r="BW231">
        <f t="shared" si="220"/>
        <v>0</v>
      </c>
      <c r="BX231">
        <f t="shared" si="220"/>
        <v>0</v>
      </c>
      <c r="BY231">
        <f t="shared" si="220"/>
        <v>0</v>
      </c>
      <c r="BZ231">
        <f t="shared" si="220"/>
        <v>0</v>
      </c>
      <c r="CA231">
        <f t="shared" si="220"/>
        <v>0</v>
      </c>
      <c r="CB231">
        <f t="shared" si="220"/>
        <v>0</v>
      </c>
      <c r="CC231">
        <f t="shared" si="220"/>
        <v>0</v>
      </c>
      <c r="CD231">
        <f t="shared" si="220"/>
        <v>0</v>
      </c>
      <c r="CE231">
        <f t="shared" si="220"/>
        <v>0</v>
      </c>
      <c r="CF231">
        <f t="shared" si="220"/>
        <v>0</v>
      </c>
      <c r="CG231">
        <f t="shared" si="220"/>
        <v>0</v>
      </c>
      <c r="CH231">
        <f t="shared" si="220"/>
        <v>0</v>
      </c>
      <c r="CI231">
        <f t="shared" si="220"/>
        <v>0</v>
      </c>
      <c r="CJ231">
        <f t="shared" si="220"/>
        <v>0</v>
      </c>
      <c r="CK231">
        <f t="shared" si="220"/>
        <v>0</v>
      </c>
      <c r="CL231">
        <f t="shared" si="220"/>
        <v>0</v>
      </c>
      <c r="CM231">
        <f t="shared" si="220"/>
        <v>0</v>
      </c>
      <c r="CN231">
        <f t="shared" si="220"/>
        <v>0</v>
      </c>
      <c r="CO231">
        <f t="shared" si="220"/>
        <v>0</v>
      </c>
      <c r="CP231">
        <f t="shared" si="220"/>
        <v>0</v>
      </c>
      <c r="CQ231">
        <f t="shared" si="220"/>
        <v>0</v>
      </c>
      <c r="CR231">
        <f t="shared" si="220"/>
        <v>0</v>
      </c>
      <c r="CS231">
        <f t="shared" si="220"/>
        <v>0</v>
      </c>
    </row>
    <row r="232" spans="7:97" ht="12.75" hidden="1">
      <c r="G232">
        <f t="shared" si="216"/>
        <v>11</v>
      </c>
      <c r="H232">
        <f t="shared" si="212"/>
        <v>100</v>
      </c>
      <c r="I232">
        <f aca="true" t="shared" si="221" ref="I232:BT235">I213/$F213*100</f>
        <v>100</v>
      </c>
      <c r="J232">
        <f t="shared" si="221"/>
        <v>100</v>
      </c>
      <c r="K232">
        <f t="shared" si="221"/>
        <v>100</v>
      </c>
      <c r="L232" s="5">
        <f t="shared" si="221"/>
        <v>100</v>
      </c>
      <c r="M232">
        <f t="shared" si="221"/>
        <v>100</v>
      </c>
      <c r="N232">
        <f t="shared" si="221"/>
        <v>100</v>
      </c>
      <c r="O232">
        <f t="shared" si="221"/>
        <v>100</v>
      </c>
      <c r="P232">
        <f t="shared" si="221"/>
        <v>100</v>
      </c>
      <c r="Q232">
        <f t="shared" si="221"/>
        <v>100</v>
      </c>
      <c r="R232">
        <f t="shared" si="221"/>
        <v>100</v>
      </c>
      <c r="S232" s="24">
        <f t="shared" si="221"/>
        <v>99.9999997243638</v>
      </c>
      <c r="T232">
        <f t="shared" si="221"/>
        <v>99.99999669236567</v>
      </c>
      <c r="U232">
        <f t="shared" si="221"/>
        <v>99.99997850037681</v>
      </c>
      <c r="V232">
        <f t="shared" si="221"/>
        <v>99.9998996684251</v>
      </c>
      <c r="W232">
        <f t="shared" si="221"/>
        <v>99.9996237565941</v>
      </c>
      <c r="X232" s="31">
        <f t="shared" si="221"/>
        <v>99.99879602110113</v>
      </c>
      <c r="Y232">
        <f t="shared" si="221"/>
        <v>99.99659175845132</v>
      </c>
      <c r="Z232">
        <f t="shared" si="221"/>
        <v>99.99126453771444</v>
      </c>
      <c r="AA232">
        <f t="shared" si="221"/>
        <v>99.97940336097987</v>
      </c>
      <c r="AB232">
        <f t="shared" si="221"/>
        <v>99.95480779204559</v>
      </c>
      <c r="AC232">
        <f t="shared" si="221"/>
        <v>99.90691738138028</v>
      </c>
      <c r="AD232">
        <f t="shared" si="221"/>
        <v>99.81880117571848</v>
      </c>
      <c r="AE232">
        <f t="shared" si="221"/>
        <v>99.66482721403341</v>
      </c>
      <c r="AF232">
        <f t="shared" si="221"/>
        <v>99.4082807551779</v>
      </c>
      <c r="AG232">
        <f t="shared" si="221"/>
        <v>98.99936122965673</v>
      </c>
      <c r="AH232">
        <f t="shared" si="221"/>
        <v>98.37412682863666</v>
      </c>
      <c r="AI232">
        <f t="shared" si="221"/>
        <v>97.45502510362158</v>
      </c>
      <c r="AJ232">
        <f t="shared" si="221"/>
        <v>96.15358841280123</v>
      </c>
      <c r="AK232">
        <f t="shared" si="221"/>
        <v>94.37565805385147</v>
      </c>
      <c r="AL232">
        <f t="shared" si="221"/>
        <v>92.02913708318515</v>
      </c>
      <c r="AM232">
        <f t="shared" si="221"/>
        <v>89.0337988299442</v>
      </c>
      <c r="AN232">
        <f t="shared" si="221"/>
        <v>85.33216873733397</v>
      </c>
      <c r="AO232">
        <f t="shared" si="221"/>
        <v>80.90005724853512</v>
      </c>
      <c r="AP232">
        <f t="shared" si="221"/>
        <v>75.75508992002405</v>
      </c>
      <c r="AQ232">
        <f t="shared" si="221"/>
        <v>69.96163882873404</v>
      </c>
      <c r="AR232">
        <f t="shared" si="221"/>
        <v>63.63092979453505</v>
      </c>
      <c r="AS232">
        <f t="shared" si="221"/>
        <v>56.91574823584015</v>
      </c>
      <c r="AT232">
        <f t="shared" si="221"/>
        <v>50</v>
      </c>
      <c r="AU232">
        <f t="shared" si="221"/>
        <v>43.084251764159845</v>
      </c>
      <c r="AV232">
        <f t="shared" si="221"/>
        <v>36.36907020546495</v>
      </c>
      <c r="AW232">
        <f t="shared" si="221"/>
        <v>30.038361171265954</v>
      </c>
      <c r="AX232">
        <f t="shared" si="221"/>
        <v>24.244910079975952</v>
      </c>
      <c r="AY232">
        <f t="shared" si="221"/>
        <v>19.099942751464884</v>
      </c>
      <c r="AZ232">
        <f t="shared" si="221"/>
        <v>14.667831262666034</v>
      </c>
      <c r="BA232">
        <f t="shared" si="221"/>
        <v>10.966201170055802</v>
      </c>
      <c r="BB232">
        <f t="shared" si="221"/>
        <v>7.970862916814848</v>
      </c>
      <c r="BC232">
        <f t="shared" si="221"/>
        <v>5.6243419461485376</v>
      </c>
      <c r="BD232">
        <f t="shared" si="221"/>
        <v>3.8464115871987667</v>
      </c>
      <c r="BE232">
        <f t="shared" si="221"/>
        <v>2.5449748963784313</v>
      </c>
      <c r="BF232">
        <f t="shared" si="221"/>
        <v>1.625873171363331</v>
      </c>
      <c r="BG232">
        <f t="shared" si="221"/>
        <v>1.0006387703432742</v>
      </c>
      <c r="BH232">
        <f t="shared" si="221"/>
        <v>0.5917192448220969</v>
      </c>
      <c r="BI232">
        <f t="shared" si="221"/>
        <v>0.33517278596659833</v>
      </c>
      <c r="BJ232">
        <f t="shared" si="221"/>
        <v>0.1811988242815289</v>
      </c>
      <c r="BK232">
        <f t="shared" si="221"/>
        <v>0.09308261861970567</v>
      </c>
      <c r="BL232">
        <f t="shared" si="221"/>
        <v>0.04519220795441074</v>
      </c>
      <c r="BM232">
        <f t="shared" si="221"/>
        <v>0.02059663902013582</v>
      </c>
      <c r="BN232">
        <f t="shared" si="221"/>
        <v>0.00873546228555945</v>
      </c>
      <c r="BO232">
        <f t="shared" si="221"/>
        <v>0.003408241548685555</v>
      </c>
      <c r="BP232">
        <f t="shared" si="221"/>
        <v>0.0012039788988805907</v>
      </c>
      <c r="BQ232">
        <f t="shared" si="221"/>
        <v>0.00037624340590018457</v>
      </c>
      <c r="BR232">
        <f t="shared" si="221"/>
        <v>0.0001003315749067159</v>
      </c>
      <c r="BS232">
        <f t="shared" si="221"/>
        <v>2.1499623194296262E-05</v>
      </c>
      <c r="BT232">
        <f t="shared" si="221"/>
        <v>3.30763433758404E-06</v>
      </c>
      <c r="BU232">
        <f aca="true" t="shared" si="222" ref="BU232:CS234">BU213/$F213*100</f>
        <v>2.7563619479867E-07</v>
      </c>
      <c r="BV232">
        <f t="shared" si="222"/>
        <v>0</v>
      </c>
      <c r="BW232">
        <f t="shared" si="222"/>
        <v>0</v>
      </c>
      <c r="BX232">
        <f t="shared" si="222"/>
        <v>0</v>
      </c>
      <c r="BY232">
        <f t="shared" si="222"/>
        <v>0</v>
      </c>
      <c r="BZ232">
        <f t="shared" si="222"/>
        <v>0</v>
      </c>
      <c r="CA232">
        <f t="shared" si="222"/>
        <v>0</v>
      </c>
      <c r="CB232">
        <f t="shared" si="222"/>
        <v>0</v>
      </c>
      <c r="CC232">
        <f t="shared" si="222"/>
        <v>0</v>
      </c>
      <c r="CD232">
        <f t="shared" si="222"/>
        <v>0</v>
      </c>
      <c r="CE232">
        <f t="shared" si="222"/>
        <v>0</v>
      </c>
      <c r="CF232">
        <f t="shared" si="222"/>
        <v>0</v>
      </c>
      <c r="CG232">
        <f t="shared" si="222"/>
        <v>0</v>
      </c>
      <c r="CH232">
        <f t="shared" si="222"/>
        <v>0</v>
      </c>
      <c r="CI232">
        <f t="shared" si="222"/>
        <v>0</v>
      </c>
      <c r="CJ232">
        <f t="shared" si="222"/>
        <v>0</v>
      </c>
      <c r="CK232">
        <f t="shared" si="222"/>
        <v>0</v>
      </c>
      <c r="CL232">
        <f t="shared" si="222"/>
        <v>0</v>
      </c>
      <c r="CM232">
        <f t="shared" si="222"/>
        <v>0</v>
      </c>
      <c r="CN232">
        <f t="shared" si="222"/>
        <v>0</v>
      </c>
      <c r="CO232">
        <f t="shared" si="222"/>
        <v>0</v>
      </c>
      <c r="CP232">
        <f t="shared" si="222"/>
        <v>0</v>
      </c>
      <c r="CQ232">
        <f t="shared" si="222"/>
        <v>0</v>
      </c>
      <c r="CR232">
        <f t="shared" si="222"/>
        <v>0</v>
      </c>
      <c r="CS232">
        <f t="shared" si="222"/>
        <v>0</v>
      </c>
    </row>
    <row r="233" spans="7:97" ht="12.75" hidden="1">
      <c r="G233">
        <f t="shared" si="216"/>
        <v>12</v>
      </c>
      <c r="H233">
        <f t="shared" si="212"/>
        <v>100</v>
      </c>
      <c r="I233">
        <f t="shared" si="221"/>
        <v>100</v>
      </c>
      <c r="J233">
        <f t="shared" si="221"/>
        <v>100</v>
      </c>
      <c r="K233">
        <f t="shared" si="221"/>
        <v>100</v>
      </c>
      <c r="L233" s="5">
        <f t="shared" si="221"/>
        <v>100</v>
      </c>
      <c r="M233">
        <f t="shared" si="221"/>
        <v>100</v>
      </c>
      <c r="N233">
        <f t="shared" si="221"/>
        <v>100</v>
      </c>
      <c r="O233">
        <f t="shared" si="221"/>
        <v>100</v>
      </c>
      <c r="P233">
        <f t="shared" si="221"/>
        <v>100</v>
      </c>
      <c r="Q233">
        <f t="shared" si="221"/>
        <v>100</v>
      </c>
      <c r="R233">
        <f t="shared" si="221"/>
        <v>100</v>
      </c>
      <c r="S233" s="24">
        <f t="shared" si="221"/>
        <v>100</v>
      </c>
      <c r="T233">
        <f t="shared" si="221"/>
        <v>99.99999995406064</v>
      </c>
      <c r="U233">
        <f t="shared" si="221"/>
        <v>99.99999940278825</v>
      </c>
      <c r="V233">
        <f t="shared" si="221"/>
        <v>99.99999581951772</v>
      </c>
      <c r="W233">
        <f t="shared" si="221"/>
        <v>99.99997909758856</v>
      </c>
      <c r="X233" s="31">
        <f t="shared" si="221"/>
        <v>99.99991639035424</v>
      </c>
      <c r="Y233">
        <f t="shared" si="221"/>
        <v>99.99971572720443</v>
      </c>
      <c r="Z233">
        <f t="shared" si="221"/>
        <v>99.99914773288569</v>
      </c>
      <c r="AA233">
        <f t="shared" si="221"/>
        <v>99.99769237377714</v>
      </c>
      <c r="AB233">
        <f t="shared" si="221"/>
        <v>99.99426318387765</v>
      </c>
      <c r="AC233">
        <f t="shared" si="221"/>
        <v>99.98674787114774</v>
      </c>
      <c r="AD233">
        <f t="shared" si="221"/>
        <v>99.97129680861211</v>
      </c>
      <c r="AE233">
        <f t="shared" si="221"/>
        <v>99.941297667715</v>
      </c>
      <c r="AF233">
        <f t="shared" si="221"/>
        <v>99.88600357697868</v>
      </c>
      <c r="AG233">
        <f t="shared" si="221"/>
        <v>99.78883961322259</v>
      </c>
      <c r="AH233">
        <f t="shared" si="221"/>
        <v>99.62549925800207</v>
      </c>
      <c r="AI233">
        <f t="shared" si="221"/>
        <v>99.36205243076725</v>
      </c>
      <c r="AJ233">
        <f t="shared" si="221"/>
        <v>98.95340371780745</v>
      </c>
      <c r="AK233">
        <f t="shared" si="221"/>
        <v>98.34253492398791</v>
      </c>
      <c r="AL233">
        <f t="shared" si="221"/>
        <v>97.46100673062426</v>
      </c>
      <c r="AM233">
        <f t="shared" si="221"/>
        <v>96.2311494519588</v>
      </c>
      <c r="AN233">
        <f t="shared" si="221"/>
        <v>94.57022238534006</v>
      </c>
      <c r="AO233">
        <f t="shared" si="221"/>
        <v>92.39656270345627</v>
      </c>
      <c r="AP233">
        <f t="shared" si="221"/>
        <v>89.63740139427519</v>
      </c>
      <c r="AQ233">
        <f t="shared" si="221"/>
        <v>86.23765164547899</v>
      </c>
      <c r="AR233">
        <f t="shared" si="221"/>
        <v>82.16864844129276</v>
      </c>
      <c r="AS233">
        <f t="shared" si="221"/>
        <v>77.43561389318441</v>
      </c>
      <c r="AT233">
        <f t="shared" si="221"/>
        <v>72.08260546083373</v>
      </c>
      <c r="AU233">
        <f t="shared" si="221"/>
        <v>66.19391067127806</v>
      </c>
      <c r="AV233">
        <f t="shared" si="221"/>
        <v>59.89127642388219</v>
      </c>
      <c r="AW233">
        <f t="shared" si="221"/>
        <v>53.326939804789006</v>
      </c>
      <c r="AX233">
        <f t="shared" si="221"/>
        <v>46.673060195210994</v>
      </c>
      <c r="AY233">
        <f t="shared" si="221"/>
        <v>40.10872357611781</v>
      </c>
      <c r="AZ233">
        <f t="shared" si="221"/>
        <v>33.80608932872193</v>
      </c>
      <c r="BA233">
        <f t="shared" si="221"/>
        <v>27.917394539166274</v>
      </c>
      <c r="BB233">
        <f t="shared" si="221"/>
        <v>22.564386106815597</v>
      </c>
      <c r="BC233">
        <f t="shared" si="221"/>
        <v>17.831351558707244</v>
      </c>
      <c r="BD233">
        <f t="shared" si="221"/>
        <v>13.76234835452101</v>
      </c>
      <c r="BE233">
        <f t="shared" si="221"/>
        <v>10.362598605724813</v>
      </c>
      <c r="BF233">
        <f t="shared" si="221"/>
        <v>7.603437296543738</v>
      </c>
      <c r="BG233">
        <f t="shared" si="221"/>
        <v>5.429777614659953</v>
      </c>
      <c r="BH233">
        <f t="shared" si="221"/>
        <v>3.7688505480411987</v>
      </c>
      <c r="BI233">
        <f t="shared" si="221"/>
        <v>2.5389932693757395</v>
      </c>
      <c r="BJ233">
        <f t="shared" si="221"/>
        <v>1.657465076012083</v>
      </c>
      <c r="BK233">
        <f t="shared" si="221"/>
        <v>1.0465962821925434</v>
      </c>
      <c r="BL233">
        <f t="shared" si="221"/>
        <v>0.6379475692327559</v>
      </c>
      <c r="BM233">
        <f t="shared" si="221"/>
        <v>0.3745007419979358</v>
      </c>
      <c r="BN233">
        <f t="shared" si="221"/>
        <v>0.21116038677741275</v>
      </c>
      <c r="BO233">
        <f t="shared" si="221"/>
        <v>0.11399642302132315</v>
      </c>
      <c r="BP233">
        <f t="shared" si="221"/>
        <v>0.058702332285004356</v>
      </c>
      <c r="BQ233">
        <f t="shared" si="221"/>
        <v>0.028703191387896305</v>
      </c>
      <c r="BR233">
        <f t="shared" si="221"/>
        <v>0.013252128852262056</v>
      </c>
      <c r="BS233">
        <f t="shared" si="221"/>
        <v>0.005736816122344719</v>
      </c>
      <c r="BT233">
        <f t="shared" si="221"/>
        <v>0.0023076262228544655</v>
      </c>
      <c r="BU233">
        <f t="shared" si="222"/>
        <v>0.0008522671143174879</v>
      </c>
      <c r="BV233">
        <f t="shared" si="222"/>
        <v>0.00028427279556902837</v>
      </c>
      <c r="BW233">
        <f t="shared" si="222"/>
        <v>8.360964575559657E-05</v>
      </c>
      <c r="BX233">
        <f t="shared" si="222"/>
        <v>2.0902411438899143E-05</v>
      </c>
      <c r="BY233">
        <f t="shared" si="222"/>
        <v>4.180482287779829E-06</v>
      </c>
      <c r="BZ233">
        <f t="shared" si="222"/>
        <v>5.972117553971184E-07</v>
      </c>
      <c r="CA233">
        <f t="shared" si="222"/>
        <v>4.593936579977834E-08</v>
      </c>
      <c r="CB233">
        <f t="shared" si="222"/>
        <v>0</v>
      </c>
      <c r="CC233">
        <f t="shared" si="222"/>
        <v>0</v>
      </c>
      <c r="CD233">
        <f t="shared" si="222"/>
        <v>0</v>
      </c>
      <c r="CE233">
        <f t="shared" si="222"/>
        <v>0</v>
      </c>
      <c r="CF233">
        <f t="shared" si="222"/>
        <v>0</v>
      </c>
      <c r="CG233">
        <f t="shared" si="222"/>
        <v>0</v>
      </c>
      <c r="CH233">
        <f t="shared" si="222"/>
        <v>0</v>
      </c>
      <c r="CI233">
        <f t="shared" si="222"/>
        <v>0</v>
      </c>
      <c r="CJ233">
        <f t="shared" si="222"/>
        <v>0</v>
      </c>
      <c r="CK233">
        <f t="shared" si="222"/>
        <v>0</v>
      </c>
      <c r="CL233">
        <f t="shared" si="222"/>
        <v>0</v>
      </c>
      <c r="CM233">
        <f t="shared" si="222"/>
        <v>0</v>
      </c>
      <c r="CN233">
        <f t="shared" si="222"/>
        <v>0</v>
      </c>
      <c r="CO233">
        <f t="shared" si="222"/>
        <v>0</v>
      </c>
      <c r="CP233">
        <f t="shared" si="222"/>
        <v>0</v>
      </c>
      <c r="CQ233">
        <f t="shared" si="222"/>
        <v>0</v>
      </c>
      <c r="CR233">
        <f t="shared" si="222"/>
        <v>0</v>
      </c>
      <c r="CS233">
        <f t="shared" si="222"/>
        <v>0</v>
      </c>
    </row>
    <row r="234" spans="7:97" ht="12.75" hidden="1">
      <c r="G234">
        <f t="shared" si="216"/>
        <v>13</v>
      </c>
      <c r="H234">
        <f t="shared" si="212"/>
        <v>100</v>
      </c>
      <c r="I234">
        <f t="shared" si="221"/>
        <v>100</v>
      </c>
      <c r="J234">
        <f t="shared" si="221"/>
        <v>100</v>
      </c>
      <c r="K234">
        <f t="shared" si="221"/>
        <v>100</v>
      </c>
      <c r="L234" s="5">
        <f t="shared" si="221"/>
        <v>100</v>
      </c>
      <c r="M234">
        <f t="shared" si="221"/>
        <v>100</v>
      </c>
      <c r="N234">
        <f t="shared" si="221"/>
        <v>100</v>
      </c>
      <c r="O234">
        <f t="shared" si="221"/>
        <v>100</v>
      </c>
      <c r="P234">
        <f t="shared" si="221"/>
        <v>100</v>
      </c>
      <c r="Q234">
        <f t="shared" si="221"/>
        <v>100</v>
      </c>
      <c r="R234">
        <f t="shared" si="221"/>
        <v>100</v>
      </c>
      <c r="S234" s="24">
        <f t="shared" si="221"/>
        <v>100</v>
      </c>
      <c r="T234">
        <f t="shared" si="221"/>
        <v>100</v>
      </c>
      <c r="U234">
        <f t="shared" si="221"/>
        <v>99.99999999234343</v>
      </c>
      <c r="V234">
        <f t="shared" si="221"/>
        <v>99.99999989280815</v>
      </c>
      <c r="W234">
        <f t="shared" si="221"/>
        <v>99.9999991960611</v>
      </c>
      <c r="X234" s="31">
        <f t="shared" si="221"/>
        <v>99.99999571232586</v>
      </c>
      <c r="Y234">
        <f t="shared" si="221"/>
        <v>99.99998177738489</v>
      </c>
      <c r="Z234">
        <f t="shared" si="221"/>
        <v>99.99993439858564</v>
      </c>
      <c r="AA234">
        <f t="shared" si="221"/>
        <v>99.99979236172315</v>
      </c>
      <c r="AB234">
        <f t="shared" si="221"/>
        <v>99.99940785688797</v>
      </c>
      <c r="AC234">
        <f t="shared" si="221"/>
        <v>99.99845241761463</v>
      </c>
      <c r="AD234">
        <f t="shared" si="221"/>
        <v>99.99624721320781</v>
      </c>
      <c r="AE234">
        <f t="shared" si="221"/>
        <v>99.99147728291746</v>
      </c>
      <c r="AF234">
        <f t="shared" si="221"/>
        <v>99.98174093966922</v>
      </c>
      <c r="AG234">
        <f t="shared" si="221"/>
        <v>99.96288358035137</v>
      </c>
      <c r="AH234">
        <f t="shared" si="221"/>
        <v>99.92807478692562</v>
      </c>
      <c r="AI234">
        <f t="shared" si="221"/>
        <v>99.86661413261302</v>
      </c>
      <c r="AJ234">
        <f t="shared" si="221"/>
        <v>99.76249822588295</v>
      </c>
      <c r="AK234">
        <f t="shared" si="221"/>
        <v>99.5928493774155</v>
      </c>
      <c r="AL234">
        <f t="shared" si="221"/>
        <v>99.32638892012766</v>
      </c>
      <c r="AM234">
        <f t="shared" si="221"/>
        <v>98.92222277906859</v>
      </c>
      <c r="AN234">
        <f t="shared" si="221"/>
        <v>98.32927441885796</v>
      </c>
      <c r="AO234">
        <f t="shared" si="221"/>
        <v>97.48672827341429</v>
      </c>
      <c r="AP234">
        <f t="shared" si="221"/>
        <v>96.32581331886246</v>
      </c>
      <c r="AQ234">
        <f t="shared" si="221"/>
        <v>94.77314626494041</v>
      </c>
      <c r="AR234">
        <f t="shared" si="221"/>
        <v>92.75566571852227</v>
      </c>
      <c r="AS234">
        <f t="shared" si="221"/>
        <v>90.20693933696701</v>
      </c>
      <c r="AT234">
        <f t="shared" si="221"/>
        <v>87.07435007717127</v>
      </c>
      <c r="AU234">
        <f t="shared" si="221"/>
        <v>83.32641392308689</v>
      </c>
      <c r="AV234">
        <f t="shared" si="221"/>
        <v>78.95930525105719</v>
      </c>
      <c r="AW234">
        <f t="shared" si="221"/>
        <v>74.00161775599169</v>
      </c>
      <c r="AX234">
        <f t="shared" si="221"/>
        <v>68.5164991158767</v>
      </c>
      <c r="AY234">
        <f t="shared" si="221"/>
        <v>62.60056774152973</v>
      </c>
      <c r="AZ234">
        <f t="shared" si="221"/>
        <v>56.37941935535197</v>
      </c>
      <c r="BA234">
        <f t="shared" si="221"/>
        <v>50</v>
      </c>
      <c r="BB234">
        <f t="shared" si="221"/>
        <v>43.62058064464803</v>
      </c>
      <c r="BC234">
        <f t="shared" si="221"/>
        <v>37.39943225847027</v>
      </c>
      <c r="BD234">
        <f t="shared" si="221"/>
        <v>31.483500884123305</v>
      </c>
      <c r="BE234">
        <f t="shared" si="221"/>
        <v>25.99838224400831</v>
      </c>
      <c r="BF234">
        <f t="shared" si="221"/>
        <v>21.040694748942812</v>
      </c>
      <c r="BG234">
        <f t="shared" si="221"/>
        <v>16.673586076913114</v>
      </c>
      <c r="BH234">
        <f t="shared" si="221"/>
        <v>12.925649922828725</v>
      </c>
      <c r="BI234">
        <f t="shared" si="221"/>
        <v>9.793060663032993</v>
      </c>
      <c r="BJ234">
        <f t="shared" si="221"/>
        <v>7.244334281477742</v>
      </c>
      <c r="BK234">
        <f t="shared" si="221"/>
        <v>5.226853735059587</v>
      </c>
      <c r="BL234">
        <f t="shared" si="221"/>
        <v>3.6741866811375425</v>
      </c>
      <c r="BM234">
        <f t="shared" si="221"/>
        <v>2.5132717265857125</v>
      </c>
      <c r="BN234">
        <f t="shared" si="221"/>
        <v>1.6707255811420427</v>
      </c>
      <c r="BO234">
        <f t="shared" si="221"/>
        <v>1.0777772209314118</v>
      </c>
      <c r="BP234">
        <f t="shared" si="221"/>
        <v>0.6736110798723424</v>
      </c>
      <c r="BQ234">
        <f t="shared" si="221"/>
        <v>0.4071506225844959</v>
      </c>
      <c r="BR234">
        <f t="shared" si="221"/>
        <v>0.2375017741170547</v>
      </c>
      <c r="BS234">
        <f t="shared" si="221"/>
        <v>0.1333858673869724</v>
      </c>
      <c r="BT234">
        <f t="shared" si="221"/>
        <v>0.07192521307437388</v>
      </c>
      <c r="BU234">
        <f t="shared" si="222"/>
        <v>0.037116419648614174</v>
      </c>
      <c r="BV234">
        <f t="shared" si="222"/>
        <v>0.018259060330779897</v>
      </c>
      <c r="BW234">
        <f t="shared" si="222"/>
        <v>0.008522717082540678</v>
      </c>
      <c r="BX234">
        <f t="shared" si="222"/>
        <v>0.0037527867921838924</v>
      </c>
      <c r="BY234">
        <f t="shared" si="222"/>
        <v>0.0015475823853800328</v>
      </c>
      <c r="BZ234">
        <f t="shared" si="222"/>
        <v>0.0005921431120372095</v>
      </c>
      <c r="CA234">
        <f t="shared" si="222"/>
        <v>0.00020763827685403146</v>
      </c>
      <c r="CB234">
        <f t="shared" si="222"/>
        <v>6.560141436208347E-05</v>
      </c>
      <c r="CC234">
        <f t="shared" si="222"/>
        <v>1.822261510057874E-05</v>
      </c>
      <c r="CD234">
        <f t="shared" si="222"/>
        <v>4.287674141312645E-06</v>
      </c>
      <c r="CE234">
        <f t="shared" si="222"/>
        <v>8.039389014961209E-07</v>
      </c>
      <c r="CF234">
        <f t="shared" si="222"/>
        <v>1.0719185353281613E-07</v>
      </c>
      <c r="CG234">
        <f t="shared" si="222"/>
        <v>7.656560966629724E-09</v>
      </c>
      <c r="CH234">
        <f t="shared" si="222"/>
        <v>0</v>
      </c>
      <c r="CI234">
        <f t="shared" si="222"/>
        <v>0</v>
      </c>
      <c r="CJ234">
        <f t="shared" si="222"/>
        <v>0</v>
      </c>
      <c r="CK234">
        <f t="shared" si="222"/>
        <v>0</v>
      </c>
      <c r="CL234">
        <f t="shared" si="222"/>
        <v>0</v>
      </c>
      <c r="CM234">
        <f t="shared" si="222"/>
        <v>0</v>
      </c>
      <c r="CN234">
        <f t="shared" si="222"/>
        <v>0</v>
      </c>
      <c r="CO234">
        <f t="shared" si="222"/>
        <v>0</v>
      </c>
      <c r="CP234">
        <f t="shared" si="222"/>
        <v>0</v>
      </c>
      <c r="CQ234">
        <f t="shared" si="222"/>
        <v>0</v>
      </c>
      <c r="CR234">
        <f t="shared" si="222"/>
        <v>0</v>
      </c>
      <c r="CS234">
        <f t="shared" si="222"/>
        <v>0</v>
      </c>
    </row>
    <row r="235" spans="7:97" ht="12.75" hidden="1">
      <c r="G235">
        <f t="shared" si="216"/>
        <v>14</v>
      </c>
      <c r="H235">
        <f t="shared" si="212"/>
        <v>100</v>
      </c>
      <c r="I235">
        <f t="shared" si="221"/>
        <v>100</v>
      </c>
      <c r="J235">
        <f t="shared" si="221"/>
        <v>100</v>
      </c>
      <c r="K235">
        <f t="shared" si="221"/>
        <v>100</v>
      </c>
      <c r="L235" s="5">
        <f t="shared" si="221"/>
        <v>100</v>
      </c>
      <c r="M235">
        <f t="shared" si="221"/>
        <v>100</v>
      </c>
      <c r="N235">
        <f t="shared" si="221"/>
        <v>100</v>
      </c>
      <c r="O235">
        <f t="shared" si="221"/>
        <v>100</v>
      </c>
      <c r="P235">
        <f t="shared" si="221"/>
        <v>100</v>
      </c>
      <c r="Q235">
        <f t="shared" si="221"/>
        <v>100</v>
      </c>
      <c r="R235">
        <f t="shared" si="221"/>
        <v>100</v>
      </c>
      <c r="S235" s="24">
        <f t="shared" si="221"/>
        <v>100</v>
      </c>
      <c r="T235">
        <f t="shared" si="221"/>
        <v>100</v>
      </c>
      <c r="U235">
        <f t="shared" si="221"/>
        <v>100</v>
      </c>
      <c r="V235">
        <f t="shared" si="221"/>
        <v>99.99999999872391</v>
      </c>
      <c r="W235">
        <f t="shared" si="221"/>
        <v>99.9999999808586</v>
      </c>
      <c r="X235" s="31">
        <f t="shared" si="221"/>
        <v>99.99999984686877</v>
      </c>
      <c r="Y235">
        <f t="shared" si="221"/>
        <v>99.99999913225642</v>
      </c>
      <c r="Z235">
        <f t="shared" si="221"/>
        <v>99.9999960951539</v>
      </c>
      <c r="AA235">
        <f t="shared" si="221"/>
        <v>99.99998516158485</v>
      </c>
      <c r="AB235">
        <f t="shared" si="221"/>
        <v>99.99995055648147</v>
      </c>
      <c r="AC235">
        <f t="shared" si="221"/>
        <v>99.9998518838281</v>
      </c>
      <c r="AD235">
        <f t="shared" si="221"/>
        <v>99.99959408742035</v>
      </c>
      <c r="AE235">
        <f t="shared" si="221"/>
        <v>99.99896933756735</v>
      </c>
      <c r="AF235">
        <f t="shared" si="221"/>
        <v>99.99755192182278</v>
      </c>
      <c r="AG235">
        <f t="shared" si="221"/>
        <v>99.99451967867003</v>
      </c>
      <c r="AH235">
        <f t="shared" si="221"/>
        <v>99.98836821510808</v>
      </c>
      <c r="AI235">
        <f t="shared" si="221"/>
        <v>99.97647937011436</v>
      </c>
      <c r="AJ235">
        <f t="shared" si="221"/>
        <v>99.9545063226141</v>
      </c>
      <c r="AK235">
        <f t="shared" si="221"/>
        <v>99.91554815805995</v>
      </c>
      <c r="AL235">
        <f t="shared" si="221"/>
        <v>99.84911017380962</v>
      </c>
      <c r="AM235">
        <f t="shared" si="221"/>
        <v>99.73988483721936</v>
      </c>
      <c r="AN235">
        <f t="shared" si="221"/>
        <v>99.5664413703389</v>
      </c>
      <c r="AO235">
        <f t="shared" si="221"/>
        <v>99.29997464232761</v>
      </c>
      <c r="AP235">
        <f t="shared" si="221"/>
        <v>98.90332699912783</v>
      </c>
      <c r="AQ235">
        <f t="shared" si="221"/>
        <v>98.33054618129108</v>
      </c>
      <c r="AR235">
        <f t="shared" si="221"/>
        <v>97.5272623292119</v>
      </c>
      <c r="AS235">
        <f t="shared" si="221"/>
        <v>96.43214179561099</v>
      </c>
      <c r="AT235">
        <f t="shared" si="221"/>
        <v>94.97959455526073</v>
      </c>
      <c r="AU235">
        <f t="shared" si="221"/>
        <v>93.10377383164628</v>
      </c>
      <c r="AV235">
        <f t="shared" si="221"/>
        <v>90.74372143992505</v>
      </c>
      <c r="AW235">
        <f t="shared" si="221"/>
        <v>87.84930342862417</v>
      </c>
      <c r="AX235">
        <f t="shared" si="221"/>
        <v>84.38738201046606</v>
      </c>
      <c r="AY235">
        <f t="shared" si="221"/>
        <v>80.34752091002512</v>
      </c>
      <c r="AZ235">
        <f t="shared" si="221"/>
        <v>75.74645897745225</v>
      </c>
      <c r="BA235">
        <f t="shared" si="221"/>
        <v>70.63063719048236</v>
      </c>
      <c r="BB235">
        <f t="shared" si="221"/>
        <v>65.07623486996788</v>
      </c>
      <c r="BC235">
        <f t="shared" si="221"/>
        <v>59.18644743556635</v>
      </c>
      <c r="BD235">
        <f t="shared" si="221"/>
        <v>53.08608318597945</v>
      </c>
      <c r="BE235">
        <f t="shared" si="221"/>
        <v>46.91391681402055</v>
      </c>
      <c r="BF235">
        <f t="shared" si="221"/>
        <v>40.81355256443365</v>
      </c>
      <c r="BG235">
        <f t="shared" si="221"/>
        <v>34.923765130032116</v>
      </c>
      <c r="BH235">
        <f t="shared" si="221"/>
        <v>29.36936280951764</v>
      </c>
      <c r="BI235">
        <f t="shared" si="221"/>
        <v>24.253541022547758</v>
      </c>
      <c r="BJ235">
        <f t="shared" si="221"/>
        <v>19.65247908997488</v>
      </c>
      <c r="BK235">
        <f t="shared" si="221"/>
        <v>15.61261798953395</v>
      </c>
      <c r="BL235">
        <f t="shared" si="221"/>
        <v>12.150696571375828</v>
      </c>
      <c r="BM235">
        <f t="shared" si="221"/>
        <v>9.25627856007495</v>
      </c>
      <c r="BN235">
        <f t="shared" si="221"/>
        <v>6.896226168353717</v>
      </c>
      <c r="BO235">
        <f t="shared" si="221"/>
        <v>5.02040544473927</v>
      </c>
      <c r="BP235">
        <f t="shared" si="221"/>
        <v>3.5678582043890064</v>
      </c>
      <c r="BQ235">
        <f t="shared" si="221"/>
        <v>2.4727376707881064</v>
      </c>
      <c r="BR235">
        <f t="shared" si="221"/>
        <v>1.6694538187089245</v>
      </c>
      <c r="BS235">
        <f t="shared" si="221"/>
        <v>1.0966730008721766</v>
      </c>
      <c r="BT235">
        <f aca="true" t="shared" si="223" ref="BT235:CS236">BT216/$F216*100</f>
        <v>0.7000253576723866</v>
      </c>
      <c r="BU235">
        <f t="shared" si="223"/>
        <v>0.43355862966110853</v>
      </c>
      <c r="BV235">
        <f t="shared" si="223"/>
        <v>0.26011516278064223</v>
      </c>
      <c r="BW235">
        <f t="shared" si="223"/>
        <v>0.15088982619038183</v>
      </c>
      <c r="BX235">
        <f t="shared" si="223"/>
        <v>0.08445184194005596</v>
      </c>
      <c r="BY235">
        <f t="shared" si="223"/>
        <v>0.04549367738591082</v>
      </c>
      <c r="BZ235">
        <f t="shared" si="223"/>
        <v>0.023520629885645426</v>
      </c>
      <c r="CA235">
        <f t="shared" si="223"/>
        <v>0.011631784891922648</v>
      </c>
      <c r="CB235">
        <f t="shared" si="223"/>
        <v>0.005480321329962624</v>
      </c>
      <c r="CC235">
        <f t="shared" si="223"/>
        <v>0.002448078177226321</v>
      </c>
      <c r="CD235">
        <f t="shared" si="223"/>
        <v>0.0010306624326529713</v>
      </c>
      <c r="CE235">
        <f t="shared" si="223"/>
        <v>0.0004059125796458748</v>
      </c>
      <c r="CF235">
        <f t="shared" si="223"/>
        <v>0.000148116171899452</v>
      </c>
      <c r="CG235">
        <f t="shared" si="223"/>
        <v>4.9443518535505875E-05</v>
      </c>
      <c r="CH235">
        <f t="shared" si="223"/>
        <v>1.4838415153328404E-05</v>
      </c>
      <c r="CI235">
        <f t="shared" si="223"/>
        <v>3.904846092981158E-06</v>
      </c>
      <c r="CJ235">
        <f t="shared" si="223"/>
        <v>8.677435762180353E-07</v>
      </c>
      <c r="CK235">
        <f t="shared" si="223"/>
        <v>1.5313121933259445E-07</v>
      </c>
      <c r="CL235">
        <f t="shared" si="223"/>
        <v>1.9141402416574306E-08</v>
      </c>
      <c r="CM235">
        <f t="shared" si="223"/>
        <v>1.2760934944382871E-09</v>
      </c>
      <c r="CN235">
        <f t="shared" si="223"/>
        <v>0</v>
      </c>
      <c r="CO235">
        <f t="shared" si="223"/>
        <v>0</v>
      </c>
      <c r="CP235">
        <f t="shared" si="223"/>
        <v>0</v>
      </c>
      <c r="CQ235">
        <f t="shared" si="223"/>
        <v>0</v>
      </c>
      <c r="CR235">
        <f t="shared" si="223"/>
        <v>0</v>
      </c>
      <c r="CS235">
        <f t="shared" si="223"/>
        <v>0</v>
      </c>
    </row>
    <row r="236" spans="7:97" ht="12.75" hidden="1">
      <c r="G236">
        <f t="shared" si="216"/>
        <v>15</v>
      </c>
      <c r="H236">
        <f t="shared" si="212"/>
        <v>100</v>
      </c>
      <c r="I236">
        <f aca="true" t="shared" si="224" ref="I236:BT236">I217/$F217*100</f>
        <v>100</v>
      </c>
      <c r="J236">
        <f t="shared" si="224"/>
        <v>100</v>
      </c>
      <c r="K236">
        <f t="shared" si="224"/>
        <v>100</v>
      </c>
      <c r="L236" s="5">
        <f t="shared" si="224"/>
        <v>100</v>
      </c>
      <c r="M236">
        <f t="shared" si="224"/>
        <v>100</v>
      </c>
      <c r="N236">
        <f t="shared" si="224"/>
        <v>100</v>
      </c>
      <c r="O236">
        <f t="shared" si="224"/>
        <v>100</v>
      </c>
      <c r="P236">
        <f t="shared" si="224"/>
        <v>100</v>
      </c>
      <c r="Q236">
        <f t="shared" si="224"/>
        <v>100</v>
      </c>
      <c r="R236">
        <f t="shared" si="224"/>
        <v>100</v>
      </c>
      <c r="S236" s="24">
        <f t="shared" si="224"/>
        <v>100</v>
      </c>
      <c r="T236">
        <f t="shared" si="224"/>
        <v>100</v>
      </c>
      <c r="U236">
        <f t="shared" si="224"/>
        <v>100</v>
      </c>
      <c r="V236">
        <f t="shared" si="224"/>
        <v>100</v>
      </c>
      <c r="W236">
        <f t="shared" si="224"/>
        <v>99.99999999978732</v>
      </c>
      <c r="X236" s="31">
        <f t="shared" si="224"/>
        <v>99.99999999659708</v>
      </c>
      <c r="Y236">
        <f t="shared" si="224"/>
        <v>99.99999997107521</v>
      </c>
      <c r="Z236">
        <f t="shared" si="224"/>
        <v>99.99999982645129</v>
      </c>
      <c r="AA236">
        <f t="shared" si="224"/>
        <v>99.99999917564361</v>
      </c>
      <c r="AB236">
        <f t="shared" si="224"/>
        <v>99.9999967025744</v>
      </c>
      <c r="AC236">
        <f t="shared" si="224"/>
        <v>99.99998846220068</v>
      </c>
      <c r="AD236">
        <f t="shared" si="224"/>
        <v>99.99996377936226</v>
      </c>
      <c r="AE236">
        <f t="shared" si="224"/>
        <v>99.99989615278751</v>
      </c>
      <c r="AF236">
        <f t="shared" si="224"/>
        <v>99.99972452033934</v>
      </c>
      <c r="AG236">
        <f t="shared" si="224"/>
        <v>99.99931715811748</v>
      </c>
      <c r="AH236">
        <f t="shared" si="224"/>
        <v>99.99840624429834</v>
      </c>
      <c r="AI236">
        <f t="shared" si="224"/>
        <v>99.99647585406944</v>
      </c>
      <c r="AJ236">
        <f t="shared" si="224"/>
        <v>99.99258043511716</v>
      </c>
      <c r="AK236">
        <f t="shared" si="224"/>
        <v>99.98506580764945</v>
      </c>
      <c r="AL236">
        <f t="shared" si="224"/>
        <v>99.97116227773155</v>
      </c>
      <c r="AM236">
        <f t="shared" si="224"/>
        <v>99.94642198639602</v>
      </c>
      <c r="AN236">
        <f t="shared" si="224"/>
        <v>99.90398284615424</v>
      </c>
      <c r="AO236">
        <f t="shared" si="224"/>
        <v>99.83366170535938</v>
      </c>
      <c r="AP236">
        <f t="shared" si="224"/>
        <v>99.72091091739492</v>
      </c>
      <c r="AQ236">
        <f t="shared" si="224"/>
        <v>99.54571436348054</v>
      </c>
      <c r="AR236">
        <f t="shared" si="224"/>
        <v>99.2815473673524</v>
      </c>
      <c r="AS236">
        <f t="shared" si="224"/>
        <v>98.8945727265861</v>
      </c>
      <c r="AT236">
        <f t="shared" si="224"/>
        <v>98.34328221965139</v>
      </c>
      <c r="AU236">
        <f t="shared" si="224"/>
        <v>97.57880775047168</v>
      </c>
      <c r="AV236">
        <f t="shared" si="224"/>
        <v>96.54610761535814</v>
      </c>
      <c r="AW236">
        <f t="shared" si="224"/>
        <v>95.186173355491</v>
      </c>
      <c r="AX236">
        <f t="shared" si="224"/>
        <v>93.43929956337985</v>
      </c>
      <c r="AY236">
        <f t="shared" si="224"/>
        <v>91.24931951025555</v>
      </c>
      <c r="AZ236">
        <f t="shared" si="224"/>
        <v>88.5685493626579</v>
      </c>
      <c r="BA236">
        <f t="shared" si="224"/>
        <v>85.36302676635648</v>
      </c>
      <c r="BB236">
        <f t="shared" si="224"/>
        <v>81.61750399282917</v>
      </c>
      <c r="BC236">
        <f t="shared" si="224"/>
        <v>77.33958956450297</v>
      </c>
      <c r="BD236">
        <f t="shared" si="224"/>
        <v>72.56244689899334</v>
      </c>
      <c r="BE236">
        <f t="shared" si="224"/>
        <v>67.3455637615789</v>
      </c>
      <c r="BF236">
        <f t="shared" si="224"/>
        <v>61.773296412244804</v>
      </c>
      <c r="BG236">
        <f t="shared" si="224"/>
        <v>55.95114534340837</v>
      </c>
      <c r="BH236">
        <f t="shared" si="224"/>
        <v>50</v>
      </c>
      <c r="BI236">
        <f t="shared" si="224"/>
        <v>44.04885465659163</v>
      </c>
      <c r="BJ236">
        <f t="shared" si="224"/>
        <v>38.226703587755196</v>
      </c>
      <c r="BK236">
        <f t="shared" si="224"/>
        <v>32.6544362384211</v>
      </c>
      <c r="BL236">
        <f t="shared" si="224"/>
        <v>27.437553101006667</v>
      </c>
      <c r="BM236">
        <f t="shared" si="224"/>
        <v>22.660410435497027</v>
      </c>
      <c r="BN236">
        <f t="shared" si="224"/>
        <v>18.382496007170836</v>
      </c>
      <c r="BO236">
        <f t="shared" si="224"/>
        <v>14.636973233643513</v>
      </c>
      <c r="BP236">
        <f t="shared" si="224"/>
        <v>11.431450637342099</v>
      </c>
      <c r="BQ236">
        <f t="shared" si="224"/>
        <v>8.750680489744452</v>
      </c>
      <c r="BR236">
        <f t="shared" si="224"/>
        <v>6.560700436620147</v>
      </c>
      <c r="BS236">
        <f t="shared" si="224"/>
        <v>4.813826644508996</v>
      </c>
      <c r="BT236">
        <f t="shared" si="224"/>
        <v>3.453892384641867</v>
      </c>
      <c r="BU236">
        <f t="shared" si="223"/>
        <v>2.421192249528312</v>
      </c>
      <c r="BV236">
        <f t="shared" si="223"/>
        <v>1.6567177803486182</v>
      </c>
      <c r="BW236">
        <f t="shared" si="223"/>
        <v>1.1054272734138908</v>
      </c>
      <c r="BX236">
        <f t="shared" si="223"/>
        <v>0.7184526326476034</v>
      </c>
      <c r="BY236">
        <f t="shared" si="223"/>
        <v>0.4542856365194586</v>
      </c>
      <c r="BZ236">
        <f t="shared" si="223"/>
        <v>0.27908908260508103</v>
      </c>
      <c r="CA236">
        <f t="shared" si="223"/>
        <v>0.16633829464062413</v>
      </c>
      <c r="CB236">
        <f t="shared" si="223"/>
        <v>0.09601715384575982</v>
      </c>
      <c r="CC236">
        <f t="shared" si="223"/>
        <v>0.05357801360397988</v>
      </c>
      <c r="CD236">
        <f t="shared" si="223"/>
        <v>0.028837722268453967</v>
      </c>
      <c r="CE236">
        <f t="shared" si="223"/>
        <v>0.014934192350553467</v>
      </c>
      <c r="CF236">
        <f t="shared" si="223"/>
        <v>0.0074195648828426445</v>
      </c>
      <c r="CG236">
        <f t="shared" si="223"/>
        <v>0.003524145930551648</v>
      </c>
      <c r="CH236">
        <f t="shared" si="223"/>
        <v>0.0015937557016537916</v>
      </c>
      <c r="CI236">
        <f t="shared" si="223"/>
        <v>0.000682841882518909</v>
      </c>
      <c r="CJ236">
        <f t="shared" si="223"/>
        <v>0.0002754796606633523</v>
      </c>
      <c r="CK236">
        <f t="shared" si="223"/>
        <v>0.00010384721248389338</v>
      </c>
      <c r="CL236">
        <f t="shared" si="223"/>
        <v>3.6220637746136346E-05</v>
      </c>
      <c r="CM236">
        <f t="shared" si="223"/>
        <v>1.1537799329963774E-05</v>
      </c>
      <c r="CN236">
        <f t="shared" si="223"/>
        <v>3.297425589628534E-06</v>
      </c>
      <c r="CO236">
        <f t="shared" si="223"/>
        <v>8.243563974071335E-07</v>
      </c>
      <c r="CP236">
        <f t="shared" si="223"/>
        <v>1.7354871524360706E-07</v>
      </c>
      <c r="CQ236">
        <f t="shared" si="223"/>
        <v>2.892478587393451E-08</v>
      </c>
      <c r="CR236">
        <f t="shared" si="223"/>
        <v>3.402915985168766E-09</v>
      </c>
      <c r="CS236">
        <f t="shared" si="223"/>
        <v>2.1268224907304786E-10</v>
      </c>
    </row>
    <row r="237" ht="12.75" hidden="1"/>
    <row r="238" spans="8:24" s="58" customFormat="1" ht="12.75" hidden="1">
      <c r="H238" s="58">
        <v>1</v>
      </c>
      <c r="I238" s="58">
        <f>H238+1</f>
        <v>2</v>
      </c>
      <c r="J238" s="58">
        <f aca="true" t="shared" si="225" ref="J238:V238">I238+1</f>
        <v>3</v>
      </c>
      <c r="K238" s="58">
        <f t="shared" si="225"/>
        <v>4</v>
      </c>
      <c r="L238" s="81">
        <f t="shared" si="225"/>
        <v>5</v>
      </c>
      <c r="M238" s="58">
        <f t="shared" si="225"/>
        <v>6</v>
      </c>
      <c r="N238" s="58">
        <f t="shared" si="225"/>
        <v>7</v>
      </c>
      <c r="O238" s="58">
        <f t="shared" si="225"/>
        <v>8</v>
      </c>
      <c r="P238" s="58">
        <f t="shared" si="225"/>
        <v>9</v>
      </c>
      <c r="Q238" s="58">
        <f t="shared" si="225"/>
        <v>10</v>
      </c>
      <c r="R238" s="58">
        <f t="shared" si="225"/>
        <v>11</v>
      </c>
      <c r="S238" s="24">
        <f t="shared" si="225"/>
        <v>12</v>
      </c>
      <c r="T238" s="58">
        <f t="shared" si="225"/>
        <v>13</v>
      </c>
      <c r="U238" s="58">
        <f t="shared" si="225"/>
        <v>14</v>
      </c>
      <c r="V238" s="58">
        <f t="shared" si="225"/>
        <v>15</v>
      </c>
      <c r="X238" s="100"/>
    </row>
    <row r="239" spans="7:22" ht="12.75" hidden="1">
      <c r="G239" s="58">
        <v>1</v>
      </c>
      <c r="H239">
        <f>AVERAGE(H222:M222)</f>
        <v>58.333333333333336</v>
      </c>
      <c r="I239">
        <f>AVERAGE(I222:S222)</f>
        <v>22.727272727272723</v>
      </c>
      <c r="J239">
        <f>AVERAGE(J222:Y222)</f>
        <v>10.416666666666666</v>
      </c>
      <c r="K239">
        <f>AVERAGE(K222:AE222)</f>
        <v>4.761904761904762</v>
      </c>
      <c r="L239" s="5">
        <f>AVERAGE(L222:AK222)</f>
        <v>1.923076923076923</v>
      </c>
      <c r="M239">
        <f>AVERAGE(M222:AQ222)</f>
        <v>0.5376344086021505</v>
      </c>
      <c r="N239">
        <f aca="true" t="shared" si="226" ref="N239:N244">AVERAGE(N222:AW222)</f>
        <v>0</v>
      </c>
      <c r="O239">
        <f aca="true" t="shared" si="227" ref="O239:O245">AVERAGE(O222:BC222)</f>
        <v>0</v>
      </c>
      <c r="P239">
        <f aca="true" t="shared" si="228" ref="P239:P246">AVERAGE(P222:BI222)</f>
        <v>0</v>
      </c>
      <c r="Q239">
        <f aca="true" t="shared" si="229" ref="Q239:Q247">AVERAGE(Q222:BO222)</f>
        <v>0</v>
      </c>
      <c r="R239">
        <f aca="true" t="shared" si="230" ref="R239:R248">AVERAGE(R222:BU222)</f>
        <v>0</v>
      </c>
      <c r="S239" s="24">
        <f aca="true" t="shared" si="231" ref="S239:S249">AVERAGE(S222:CA222)</f>
        <v>0</v>
      </c>
      <c r="T239">
        <f aca="true" t="shared" si="232" ref="T239:T250">AVERAGE(T222:CG222)</f>
        <v>0</v>
      </c>
      <c r="U239">
        <f aca="true" t="shared" si="233" ref="U239:U251">AVERAGE(U222:CM222)</f>
        <v>0</v>
      </c>
      <c r="V239">
        <f aca="true" t="shared" si="234" ref="V239:V252">AVERAGE(V222:CS222)</f>
        <v>0</v>
      </c>
    </row>
    <row r="240" spans="7:22" ht="12.75" hidden="1">
      <c r="G240" s="58">
        <f>G239+1</f>
        <v>2</v>
      </c>
      <c r="H240">
        <f>AVERAGE(H223:M223)</f>
        <v>90.74074074074075</v>
      </c>
      <c r="I240">
        <f aca="true" t="shared" si="235" ref="I240:I253">AVERAGE(I223:S223)</f>
        <v>54.545454545454554</v>
      </c>
      <c r="J240">
        <f aca="true" t="shared" si="236" ref="J240:J253">AVERAGE(J223:Y223)</f>
        <v>31.249999999999996</v>
      </c>
      <c r="K240">
        <f aca="true" t="shared" si="237" ref="K240:K253">AVERAGE(K223:AE223)</f>
        <v>19.17989417989418</v>
      </c>
      <c r="L240" s="5">
        <f aca="true" t="shared" si="238" ref="L240:L253">AVERAGE(L223:AK223)</f>
        <v>11.965811965811964</v>
      </c>
      <c r="M240">
        <f aca="true" t="shared" si="239" ref="M240:M253">AVERAGE(M223:AQ223)</f>
        <v>7.347670250896057</v>
      </c>
      <c r="N240">
        <f t="shared" si="226"/>
        <v>4.320987654320987</v>
      </c>
      <c r="O240">
        <f t="shared" si="227"/>
        <v>2.371273712737127</v>
      </c>
      <c r="P240">
        <f t="shared" si="228"/>
        <v>1.2077294685990336</v>
      </c>
      <c r="Q240">
        <f t="shared" si="229"/>
        <v>0.5446623093681917</v>
      </c>
      <c r="R240">
        <f t="shared" si="230"/>
        <v>0.1984126984126984</v>
      </c>
      <c r="S240" s="24">
        <f t="shared" si="231"/>
        <v>0.04553734061930783</v>
      </c>
      <c r="T240">
        <f t="shared" si="232"/>
        <v>0</v>
      </c>
      <c r="U240">
        <f t="shared" si="233"/>
        <v>0</v>
      </c>
      <c r="V240">
        <f t="shared" si="234"/>
        <v>0</v>
      </c>
    </row>
    <row r="241" spans="7:22" ht="12.75" hidden="1">
      <c r="G241" s="58">
        <f aca="true" t="shared" si="240" ref="G241:G253">G240+1</f>
        <v>3</v>
      </c>
      <c r="H241">
        <f>AVERAGE(H224:M224)</f>
        <v>98.8425925925926</v>
      </c>
      <c r="I241">
        <f t="shared" si="235"/>
        <v>81.06060606060606</v>
      </c>
      <c r="J241">
        <f t="shared" si="236"/>
        <v>53.125</v>
      </c>
      <c r="K241">
        <f t="shared" si="237"/>
        <v>35.714285714285715</v>
      </c>
      <c r="L241" s="5">
        <f t="shared" si="238"/>
        <v>25.01780626780627</v>
      </c>
      <c r="M241">
        <f t="shared" si="239"/>
        <v>17.816606929510154</v>
      </c>
      <c r="N241">
        <f t="shared" si="226"/>
        <v>12.6929012345679</v>
      </c>
      <c r="O241">
        <f t="shared" si="227"/>
        <v>8.931797651309846</v>
      </c>
      <c r="P241">
        <f t="shared" si="228"/>
        <v>6.139291465378421</v>
      </c>
      <c r="Q241">
        <f t="shared" si="229"/>
        <v>4.084967320261438</v>
      </c>
      <c r="R241">
        <f t="shared" si="230"/>
        <v>2.6041666666666665</v>
      </c>
      <c r="S241" s="24">
        <f t="shared" si="231"/>
        <v>1.57103825136612</v>
      </c>
      <c r="T241">
        <f t="shared" si="232"/>
        <v>0.8838383838383839</v>
      </c>
      <c r="U241">
        <f t="shared" si="233"/>
        <v>0.4564423578508085</v>
      </c>
      <c r="V241">
        <f t="shared" si="234"/>
        <v>0.21320662768031187</v>
      </c>
    </row>
    <row r="242" spans="7:22" ht="12.75" hidden="1">
      <c r="G242" s="58">
        <f t="shared" si="240"/>
        <v>4</v>
      </c>
      <c r="H242">
        <f aca="true" t="shared" si="241" ref="H242:H253">AVERAGE(H225:M225)</f>
        <v>99.92283950617285</v>
      </c>
      <c r="I242">
        <f t="shared" si="235"/>
        <v>94.61279461279463</v>
      </c>
      <c r="J242">
        <f t="shared" si="236"/>
        <v>73.78472222222224</v>
      </c>
      <c r="K242">
        <f t="shared" si="237"/>
        <v>52.380952380952394</v>
      </c>
      <c r="L242" s="5">
        <f t="shared" si="238"/>
        <v>38.46153846153846</v>
      </c>
      <c r="M242">
        <f t="shared" si="239"/>
        <v>29.034747112704096</v>
      </c>
      <c r="N242">
        <f t="shared" si="226"/>
        <v>22.235082304526745</v>
      </c>
      <c r="O242">
        <f t="shared" si="227"/>
        <v>17.11269196025293</v>
      </c>
      <c r="P242">
        <f t="shared" si="228"/>
        <v>13.137412775093933</v>
      </c>
      <c r="Q242">
        <f t="shared" si="229"/>
        <v>9.994553376906318</v>
      </c>
      <c r="R242">
        <f t="shared" si="230"/>
        <v>7.490079365079365</v>
      </c>
      <c r="S242" s="24">
        <f t="shared" si="231"/>
        <v>5.497368953653106</v>
      </c>
      <c r="T242">
        <f t="shared" si="232"/>
        <v>3.9281705948372614</v>
      </c>
      <c r="U242">
        <f t="shared" si="233"/>
        <v>2.715832029212311</v>
      </c>
      <c r="V242">
        <f t="shared" si="234"/>
        <v>1.8051494476933074</v>
      </c>
    </row>
    <row r="243" spans="7:22" ht="12.75" hidden="1">
      <c r="G243" s="58">
        <f t="shared" si="240"/>
        <v>5</v>
      </c>
      <c r="H243">
        <f t="shared" si="241"/>
        <v>99.99785665294924</v>
      </c>
      <c r="I243">
        <f t="shared" si="235"/>
        <v>98.92559857837637</v>
      </c>
      <c r="J243">
        <f t="shared" si="236"/>
        <v>88.78440072016461</v>
      </c>
      <c r="K243">
        <f t="shared" si="237"/>
        <v>68.76469723691946</v>
      </c>
      <c r="L243" s="5">
        <f t="shared" si="238"/>
        <v>51.923076923076934</v>
      </c>
      <c r="M243">
        <f t="shared" si="239"/>
        <v>40.322580645161295</v>
      </c>
      <c r="N243">
        <f t="shared" si="226"/>
        <v>31.94480166895291</v>
      </c>
      <c r="O243">
        <f t="shared" si="227"/>
        <v>25.611951721369074</v>
      </c>
      <c r="P243">
        <f t="shared" si="228"/>
        <v>20.66000178922884</v>
      </c>
      <c r="Q243">
        <f t="shared" si="229"/>
        <v>16.687847978697654</v>
      </c>
      <c r="R243">
        <f t="shared" si="230"/>
        <v>13.441082451499122</v>
      </c>
      <c r="S243" s="24">
        <f t="shared" si="231"/>
        <v>10.75313701679822</v>
      </c>
      <c r="T243">
        <f t="shared" si="232"/>
        <v>8.512400236937275</v>
      </c>
      <c r="U243">
        <f t="shared" si="233"/>
        <v>6.642504202167739</v>
      </c>
      <c r="V243">
        <f t="shared" si="234"/>
        <v>5.089715995235001</v>
      </c>
    </row>
    <row r="244" spans="7:22" ht="12.75" hidden="1">
      <c r="G244" s="58">
        <f t="shared" si="240"/>
        <v>6</v>
      </c>
      <c r="H244">
        <f t="shared" si="241"/>
        <v>100</v>
      </c>
      <c r="I244">
        <f t="shared" si="235"/>
        <v>99.84567901234568</v>
      </c>
      <c r="J244">
        <f t="shared" si="236"/>
        <v>96.37345679012346</v>
      </c>
      <c r="K244">
        <f t="shared" si="237"/>
        <v>82.9512051734274</v>
      </c>
      <c r="L244" s="5">
        <f t="shared" si="238"/>
        <v>65.31932573599241</v>
      </c>
      <c r="M244">
        <f t="shared" si="239"/>
        <v>51.612903225806456</v>
      </c>
      <c r="N244">
        <f t="shared" si="226"/>
        <v>41.66666666666667</v>
      </c>
      <c r="O244">
        <f t="shared" si="227"/>
        <v>34.14639374017198</v>
      </c>
      <c r="P244">
        <f t="shared" si="228"/>
        <v>28.261242321226216</v>
      </c>
      <c r="Q244">
        <f t="shared" si="229"/>
        <v>23.53092471556524</v>
      </c>
      <c r="R244">
        <f t="shared" si="230"/>
        <v>19.64745002939448</v>
      </c>
      <c r="S244" s="24">
        <f t="shared" si="231"/>
        <v>16.40503777912703</v>
      </c>
      <c r="T244">
        <f t="shared" si="232"/>
        <v>13.662083800972688</v>
      </c>
      <c r="U244">
        <f t="shared" si="233"/>
        <v>11.319227090940709</v>
      </c>
      <c r="V244">
        <f t="shared" si="234"/>
        <v>9.305961663417804</v>
      </c>
    </row>
    <row r="245" spans="7:22" ht="12.75" hidden="1">
      <c r="G245" s="58">
        <f t="shared" si="240"/>
        <v>7</v>
      </c>
      <c r="H245">
        <f t="shared" si="241"/>
        <v>100</v>
      </c>
      <c r="I245">
        <f t="shared" si="235"/>
        <v>99.98392489711934</v>
      </c>
      <c r="J245">
        <f t="shared" si="236"/>
        <v>99.10039705504114</v>
      </c>
      <c r="K245">
        <f t="shared" si="237"/>
        <v>92.52278071722516</v>
      </c>
      <c r="L245" s="5">
        <f t="shared" si="238"/>
        <v>77.93148049224439</v>
      </c>
      <c r="M245">
        <f t="shared" si="239"/>
        <v>62.888395227664944</v>
      </c>
      <c r="N245">
        <f>AVERAGE(N228:AW228)</f>
        <v>51.38888888888889</v>
      </c>
      <c r="O245">
        <f t="shared" si="227"/>
        <v>42.6829268292683</v>
      </c>
      <c r="P245">
        <f t="shared" si="228"/>
        <v>35.869572983141495</v>
      </c>
      <c r="Q245">
        <f t="shared" si="229"/>
        <v>30.392219902364243</v>
      </c>
      <c r="R245">
        <f t="shared" si="230"/>
        <v>25.89314419826573</v>
      </c>
      <c r="S245" s="24">
        <f t="shared" si="231"/>
        <v>22.13211380399829</v>
      </c>
      <c r="T245">
        <f t="shared" si="232"/>
        <v>18.942073123207383</v>
      </c>
      <c r="U245">
        <f t="shared" si="233"/>
        <v>16.203658421723755</v>
      </c>
      <c r="V245">
        <f t="shared" si="234"/>
        <v>13.829871639833467</v>
      </c>
    </row>
    <row r="246" spans="7:22" ht="12.75" hidden="1">
      <c r="G246" s="58">
        <f t="shared" si="240"/>
        <v>8</v>
      </c>
      <c r="H246">
        <f t="shared" si="241"/>
        <v>100</v>
      </c>
      <c r="I246">
        <f t="shared" si="235"/>
        <v>99.99880925163846</v>
      </c>
      <c r="J246">
        <f t="shared" si="236"/>
        <v>99.82562978680842</v>
      </c>
      <c r="K246">
        <f t="shared" si="237"/>
        <v>97.3783576835703</v>
      </c>
      <c r="L246" s="5">
        <f t="shared" si="238"/>
        <v>88.1013141831686</v>
      </c>
      <c r="M246">
        <f t="shared" si="239"/>
        <v>73.90173053379941</v>
      </c>
      <c r="N246">
        <f aca="true" t="shared" si="242" ref="N246:N253">AVERAGE(N229:AW229)</f>
        <v>61.107800169139196</v>
      </c>
      <c r="O246">
        <f>AVERAGE(O229:BC229)</f>
        <v>51.21951219512194</v>
      </c>
      <c r="P246">
        <f t="shared" si="228"/>
        <v>43.478260869565226</v>
      </c>
      <c r="Q246">
        <f t="shared" si="229"/>
        <v>37.25490312818467</v>
      </c>
      <c r="R246">
        <f t="shared" si="230"/>
        <v>32.14286777453894</v>
      </c>
      <c r="S246" s="24">
        <f t="shared" si="231"/>
        <v>27.86890614029499</v>
      </c>
      <c r="T246">
        <f t="shared" si="232"/>
        <v>24.2426227004845</v>
      </c>
      <c r="U246">
        <f t="shared" si="233"/>
        <v>21.12736013033697</v>
      </c>
      <c r="V246">
        <f t="shared" si="234"/>
        <v>18.422620972513023</v>
      </c>
    </row>
    <row r="247" spans="7:22" ht="12.75" hidden="1">
      <c r="G247" s="58">
        <f t="shared" si="240"/>
        <v>9</v>
      </c>
      <c r="H247">
        <f t="shared" si="241"/>
        <v>100</v>
      </c>
      <c r="I247">
        <f t="shared" si="235"/>
        <v>99.9999404625819</v>
      </c>
      <c r="J247">
        <f t="shared" si="236"/>
        <v>99.97323048839736</v>
      </c>
      <c r="K247">
        <f t="shared" si="237"/>
        <v>99.25823464864533</v>
      </c>
      <c r="L247" s="5">
        <f t="shared" si="238"/>
        <v>94.67084578123351</v>
      </c>
      <c r="M247">
        <f t="shared" si="239"/>
        <v>83.76498441579274</v>
      </c>
      <c r="N247">
        <f t="shared" si="242"/>
        <v>70.74356165668557</v>
      </c>
      <c r="O247">
        <f aca="true" t="shared" si="243" ref="O247:O253">AVERAGE(O230:BC230)</f>
        <v>59.75537076883545</v>
      </c>
      <c r="P247">
        <f>AVERAGE(P230:BI230)</f>
        <v>51.08695652173914</v>
      </c>
      <c r="Q247">
        <f t="shared" si="229"/>
        <v>44.117647058823536</v>
      </c>
      <c r="R247">
        <f t="shared" si="230"/>
        <v>38.39285732005185</v>
      </c>
      <c r="S247" s="24">
        <f t="shared" si="231"/>
        <v>33.606559166425136</v>
      </c>
      <c r="T247">
        <f t="shared" si="232"/>
        <v>29.545464468357558</v>
      </c>
      <c r="U247">
        <f t="shared" si="233"/>
        <v>26.056377999299464</v>
      </c>
      <c r="V247">
        <f t="shared" si="234"/>
        <v>23.026446484551524</v>
      </c>
    </row>
    <row r="248" spans="7:22" ht="12.75" hidden="1">
      <c r="G248" s="58">
        <f t="shared" si="240"/>
        <v>10</v>
      </c>
      <c r="H248">
        <f t="shared" si="241"/>
        <v>100</v>
      </c>
      <c r="I248">
        <f t="shared" si="235"/>
        <v>99.99999819583581</v>
      </c>
      <c r="J248">
        <f t="shared" si="236"/>
        <v>99.99672296128004</v>
      </c>
      <c r="K248">
        <f t="shared" si="237"/>
        <v>99.82844056721657</v>
      </c>
      <c r="L248" s="5">
        <f t="shared" si="238"/>
        <v>98.02200286194844</v>
      </c>
      <c r="M248">
        <f t="shared" si="239"/>
        <v>91.30185977993128</v>
      </c>
      <c r="N248">
        <f t="shared" si="242"/>
        <v>79.88408649049236</v>
      </c>
      <c r="O248">
        <f t="shared" si="243"/>
        <v>68.26598983368093</v>
      </c>
      <c r="P248">
        <f aca="true" t="shared" si="244" ref="P248:P253">AVERAGE(P231:BI231)</f>
        <v>58.69549513318713</v>
      </c>
      <c r="Q248">
        <f aca="true" t="shared" si="245" ref="Q248:Q253">AVERAGE(Q231:BO231)</f>
        <v>50.98039215686277</v>
      </c>
      <c r="R248">
        <f t="shared" si="230"/>
        <v>44.64285714285717</v>
      </c>
      <c r="S248" s="24">
        <f t="shared" si="231"/>
        <v>39.34426232219375</v>
      </c>
      <c r="T248">
        <f t="shared" si="232"/>
        <v>34.8484851491789</v>
      </c>
      <c r="U248">
        <f t="shared" si="233"/>
        <v>30.98591730982733</v>
      </c>
      <c r="V248">
        <f t="shared" si="234"/>
        <v>27.63158686828224</v>
      </c>
    </row>
    <row r="249" spans="7:22" ht="12.75" hidden="1">
      <c r="G249" s="58">
        <f t="shared" si="240"/>
        <v>11</v>
      </c>
      <c r="H249">
        <f t="shared" si="241"/>
        <v>100</v>
      </c>
      <c r="I249">
        <f t="shared" si="235"/>
        <v>99.99999997494216</v>
      </c>
      <c r="J249">
        <f t="shared" si="236"/>
        <v>99.99968038260485</v>
      </c>
      <c r="K249">
        <f t="shared" si="237"/>
        <v>99.96718607540713</v>
      </c>
      <c r="L249" s="5">
        <f t="shared" si="238"/>
        <v>99.38757492181905</v>
      </c>
      <c r="M249">
        <f t="shared" si="239"/>
        <v>96.03512382629201</v>
      </c>
      <c r="N249">
        <f t="shared" si="242"/>
        <v>87.69797777184219</v>
      </c>
      <c r="O249">
        <f t="shared" si="243"/>
        <v>76.57808024179133</v>
      </c>
      <c r="P249">
        <f t="shared" si="244"/>
        <v>66.29665392107646</v>
      </c>
      <c r="Q249">
        <f t="shared" si="245"/>
        <v>57.843103811043655</v>
      </c>
      <c r="R249">
        <f>AVERAGE(R232:BU232)</f>
        <v>50.892857142857125</v>
      </c>
      <c r="S249" s="24">
        <f t="shared" si="231"/>
        <v>45.08196721311474</v>
      </c>
      <c r="T249">
        <f t="shared" si="232"/>
        <v>40.15151515569144</v>
      </c>
      <c r="U249">
        <f t="shared" si="233"/>
        <v>35.91549300821506</v>
      </c>
      <c r="V249">
        <f t="shared" si="234"/>
        <v>32.23684243530122</v>
      </c>
    </row>
    <row r="250" spans="7:22" ht="12.75" hidden="1">
      <c r="G250" s="58">
        <f t="shared" si="240"/>
        <v>12</v>
      </c>
      <c r="H250">
        <f t="shared" si="241"/>
        <v>100</v>
      </c>
      <c r="I250">
        <f t="shared" si="235"/>
        <v>100</v>
      </c>
      <c r="J250">
        <f t="shared" si="236"/>
        <v>99.9999753994696</v>
      </c>
      <c r="K250">
        <f t="shared" si="237"/>
        <v>99.99476438235854</v>
      </c>
      <c r="L250" s="5">
        <f t="shared" si="238"/>
        <v>99.84032252116518</v>
      </c>
      <c r="M250">
        <f t="shared" si="239"/>
        <v>98.4639477374654</v>
      </c>
      <c r="N250">
        <f t="shared" si="242"/>
        <v>93.43003818213023</v>
      </c>
      <c r="O250">
        <f t="shared" si="243"/>
        <v>84.20444828930313</v>
      </c>
      <c r="P250">
        <f t="shared" si="244"/>
        <v>73.82279099022381</v>
      </c>
      <c r="Q250">
        <f t="shared" si="245"/>
        <v>64.70372651038294</v>
      </c>
      <c r="R250">
        <f>AVERAGE(R233:BU233)</f>
        <v>57.14285011413419</v>
      </c>
      <c r="S250" s="24">
        <f>AVERAGE(S233:CA233)</f>
        <v>50.819672131147556</v>
      </c>
      <c r="T250">
        <f t="shared" si="232"/>
        <v>45.45454545454547</v>
      </c>
      <c r="U250">
        <f t="shared" si="233"/>
        <v>40.84507042318226</v>
      </c>
      <c r="V250">
        <f t="shared" si="234"/>
        <v>36.84210527162042</v>
      </c>
    </row>
    <row r="251" spans="7:22" ht="12.75" hidden="1">
      <c r="G251" s="58">
        <f t="shared" si="240"/>
        <v>13</v>
      </c>
      <c r="H251">
        <f t="shared" si="241"/>
        <v>100</v>
      </c>
      <c r="I251">
        <f t="shared" si="235"/>
        <v>100</v>
      </c>
      <c r="J251">
        <f t="shared" si="236"/>
        <v>99.9999985356827</v>
      </c>
      <c r="K251">
        <f t="shared" si="237"/>
        <v>99.99929943342188</v>
      </c>
      <c r="L251" s="5">
        <f t="shared" si="238"/>
        <v>99.96461342864299</v>
      </c>
      <c r="M251">
        <f t="shared" si="239"/>
        <v>99.4917265522577</v>
      </c>
      <c r="N251">
        <f t="shared" si="242"/>
        <v>96.96021708841072</v>
      </c>
      <c r="O251">
        <f t="shared" si="243"/>
        <v>90.46547108045519</v>
      </c>
      <c r="P251">
        <f t="shared" si="244"/>
        <v>81.02172149648938</v>
      </c>
      <c r="Q251">
        <f t="shared" si="245"/>
        <v>71.53737917774205</v>
      </c>
      <c r="R251">
        <f>AVERAGE(R234:BU234)</f>
        <v>63.392268375741594</v>
      </c>
      <c r="S251" s="24">
        <f>AVERAGE(S234:CA234)</f>
        <v>56.55737558966408</v>
      </c>
      <c r="T251">
        <f>AVERAGE(T234:CG234)</f>
        <v>50.75757575757575</v>
      </c>
      <c r="U251">
        <f t="shared" si="233"/>
        <v>45.77464788732393</v>
      </c>
      <c r="V251">
        <f t="shared" si="234"/>
        <v>41.447368421153364</v>
      </c>
    </row>
    <row r="252" spans="7:22" ht="12.75" hidden="1">
      <c r="G252" s="58">
        <f t="shared" si="240"/>
        <v>14</v>
      </c>
      <c r="H252">
        <f t="shared" si="241"/>
        <v>100</v>
      </c>
      <c r="I252">
        <f t="shared" si="235"/>
        <v>100</v>
      </c>
      <c r="J252">
        <f t="shared" si="236"/>
        <v>99.99999993491923</v>
      </c>
      <c r="K252">
        <f t="shared" si="237"/>
        <v>99.99992124194016</v>
      </c>
      <c r="L252" s="5">
        <f t="shared" si="238"/>
        <v>99.99328152873588</v>
      </c>
      <c r="M252">
        <f t="shared" si="239"/>
        <v>99.85530980487894</v>
      </c>
      <c r="N252">
        <f t="shared" si="242"/>
        <v>98.7819555925424</v>
      </c>
      <c r="O252">
        <f t="shared" si="243"/>
        <v>94.91524592013381</v>
      </c>
      <c r="P252">
        <f t="shared" si="244"/>
        <v>87.41055009243517</v>
      </c>
      <c r="Q252">
        <f t="shared" si="245"/>
        <v>78.22498055051119</v>
      </c>
      <c r="R252">
        <f>AVERAGE(R235:BU235)</f>
        <v>69.63239847782434</v>
      </c>
      <c r="S252" s="24">
        <f>AVERAGE(S235:CA235)</f>
        <v>62.29492488002027</v>
      </c>
      <c r="T252">
        <f>AVERAGE(T235:CG235)</f>
        <v>56.06060576084008</v>
      </c>
      <c r="U252">
        <f>AVERAGE(U235:CM235)</f>
        <v>50.70422535211266</v>
      </c>
      <c r="V252">
        <f t="shared" si="234"/>
        <v>46.052631578947356</v>
      </c>
    </row>
    <row r="253" spans="7:22" ht="12.75" hidden="1">
      <c r="G253" s="58">
        <f t="shared" si="240"/>
        <v>15</v>
      </c>
      <c r="H253">
        <f t="shared" si="241"/>
        <v>100</v>
      </c>
      <c r="I253">
        <f t="shared" si="235"/>
        <v>100</v>
      </c>
      <c r="J253">
        <f t="shared" si="236"/>
        <v>99.99999999796623</v>
      </c>
      <c r="K253">
        <f t="shared" si="237"/>
        <v>99.99999257459426</v>
      </c>
      <c r="L253" s="5">
        <f t="shared" si="238"/>
        <v>99.99890054177195</v>
      </c>
      <c r="M253">
        <f t="shared" si="239"/>
        <v>99.96429897363184</v>
      </c>
      <c r="N253">
        <f t="shared" si="242"/>
        <v>99.57565997826383</v>
      </c>
      <c r="O253">
        <f t="shared" si="243"/>
        <v>97.61709873115807</v>
      </c>
      <c r="P253">
        <f t="shared" si="244"/>
        <v>92.47787728370214</v>
      </c>
      <c r="Q253">
        <f t="shared" si="245"/>
        <v>84.47021426772139</v>
      </c>
      <c r="R253">
        <f>AVERAGE(R236:BU236)</f>
        <v>75.81094054457462</v>
      </c>
      <c r="S253" s="24">
        <f>AVERAGE(S236:CA236)</f>
        <v>68.02939313436647</v>
      </c>
      <c r="T253">
        <f>AVERAGE(T236:CG236)</f>
        <v>61.36359533317021</v>
      </c>
      <c r="U253">
        <f>AVERAGE(U236:CM236)</f>
        <v>55.63380275594548</v>
      </c>
      <c r="V253">
        <f>AVERAGE(V236:CS236)</f>
        <v>50.65789473684211</v>
      </c>
    </row>
    <row r="254" ht="12.75" hidden="1"/>
    <row r="255" ht="12.75" hidden="1"/>
    <row r="256" ht="12.75" hidden="1"/>
    <row r="257" ht="12.75" hidden="1"/>
    <row r="258" spans="8:11" ht="12.75" hidden="1">
      <c r="H258">
        <f>INDEX(H239:V253,H199,H200)</f>
        <v>50.65789473684211</v>
      </c>
      <c r="I258">
        <f>INDEX(H239:V253,H200,H199)</f>
        <v>50.65789473684211</v>
      </c>
      <c r="J258">
        <f>I258-H258</f>
        <v>0</v>
      </c>
      <c r="K258">
        <f>50+(J258/2)</f>
        <v>50</v>
      </c>
    </row>
    <row r="259" ht="12.75" hidden="1"/>
    <row r="260" ht="12.75" hidden="1"/>
    <row r="261" ht="12.75">
      <c r="X261" s="116"/>
    </row>
    <row r="262" spans="2:19" s="60" customFormat="1" ht="55.5" customHeight="1">
      <c r="B262" s="61"/>
      <c r="C262" s="61"/>
      <c r="D262" s="61"/>
      <c r="E262" s="61"/>
      <c r="F262" s="61"/>
      <c r="G262" s="61"/>
      <c r="H262" s="61"/>
      <c r="I262" s="61"/>
      <c r="J262" s="38"/>
      <c r="K262" s="38"/>
      <c r="L262" s="82"/>
      <c r="S262" s="91"/>
    </row>
  </sheetData>
  <sheetProtection password="F3AB" sheet="1" objects="1" scenarios="1" selectLockedCells="1"/>
  <mergeCells count="94">
    <mergeCell ref="T122:T132"/>
    <mergeCell ref="U122:U132"/>
    <mergeCell ref="V122:V132"/>
    <mergeCell ref="T134:V135"/>
    <mergeCell ref="O123:R123"/>
    <mergeCell ref="O127:R127"/>
    <mergeCell ref="O131:R131"/>
    <mergeCell ref="O135:R135"/>
    <mergeCell ref="P132:P134"/>
    <mergeCell ref="Q132:Q134"/>
    <mergeCell ref="R132:R134"/>
    <mergeCell ref="O129:R130"/>
    <mergeCell ref="F120:G120"/>
    <mergeCell ref="K122:K134"/>
    <mergeCell ref="M121:N123"/>
    <mergeCell ref="M129:N131"/>
    <mergeCell ref="M132:N132"/>
    <mergeCell ref="M124:N124"/>
    <mergeCell ref="M120:N120"/>
    <mergeCell ref="B117:K117"/>
    <mergeCell ref="M125:N127"/>
    <mergeCell ref="M133:N135"/>
    <mergeCell ref="M117:R117"/>
    <mergeCell ref="O121:R122"/>
    <mergeCell ref="O124:O126"/>
    <mergeCell ref="P124:P126"/>
    <mergeCell ref="Q124:Q126"/>
    <mergeCell ref="R124:R126"/>
    <mergeCell ref="O132:O134"/>
    <mergeCell ref="X117:Z117"/>
    <mergeCell ref="T117:V117"/>
    <mergeCell ref="F132:G132"/>
    <mergeCell ref="F133:G133"/>
    <mergeCell ref="F129:G129"/>
    <mergeCell ref="F130:G130"/>
    <mergeCell ref="F131:G131"/>
    <mergeCell ref="F135:G135"/>
    <mergeCell ref="B135:D135"/>
    <mergeCell ref="B134:D134"/>
    <mergeCell ref="B133:D133"/>
    <mergeCell ref="F134:G134"/>
    <mergeCell ref="B132:D132"/>
    <mergeCell ref="F122:G122"/>
    <mergeCell ref="F123:G123"/>
    <mergeCell ref="F124:G124"/>
    <mergeCell ref="F125:G125"/>
    <mergeCell ref="B125:D125"/>
    <mergeCell ref="B124:D124"/>
    <mergeCell ref="F126:G126"/>
    <mergeCell ref="F127:G127"/>
    <mergeCell ref="F128:G128"/>
    <mergeCell ref="B131:D131"/>
    <mergeCell ref="B130:D130"/>
    <mergeCell ref="B123:D123"/>
    <mergeCell ref="B122:D122"/>
    <mergeCell ref="B129:D129"/>
    <mergeCell ref="B128:D128"/>
    <mergeCell ref="B127:D127"/>
    <mergeCell ref="B126:D126"/>
    <mergeCell ref="P85:S97"/>
    <mergeCell ref="J96:L96"/>
    <mergeCell ref="B92:G92"/>
    <mergeCell ref="B94:F94"/>
    <mergeCell ref="J90:L90"/>
    <mergeCell ref="C90:H90"/>
    <mergeCell ref="B88:F88"/>
    <mergeCell ref="J88:M88"/>
    <mergeCell ref="C96:H96"/>
    <mergeCell ref="F102:G102"/>
    <mergeCell ref="B99:N99"/>
    <mergeCell ref="B119:I119"/>
    <mergeCell ref="F121:G121"/>
    <mergeCell ref="K119:M119"/>
    <mergeCell ref="B121:D121"/>
    <mergeCell ref="B120:E120"/>
    <mergeCell ref="F101:G101"/>
    <mergeCell ref="F103:G103"/>
    <mergeCell ref="F100:G100"/>
    <mergeCell ref="B84:N84"/>
    <mergeCell ref="B86:E86"/>
    <mergeCell ref="G86:I86"/>
    <mergeCell ref="K86:M86"/>
    <mergeCell ref="F115:G115"/>
    <mergeCell ref="F108:G108"/>
    <mergeCell ref="F109:G109"/>
    <mergeCell ref="F110:G110"/>
    <mergeCell ref="F111:G111"/>
    <mergeCell ref="F112:G112"/>
    <mergeCell ref="F113:G113"/>
    <mergeCell ref="F114:G114"/>
    <mergeCell ref="F104:G104"/>
    <mergeCell ref="F105:G105"/>
    <mergeCell ref="F106:G106"/>
    <mergeCell ref="F107:G10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ЦЗТО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2003-09-01T10:57:07Z</dcterms:created>
  <dcterms:modified xsi:type="dcterms:W3CDTF">2003-09-07T06:57:40Z</dcterms:modified>
  <cp:category/>
  <cp:version/>
  <cp:contentType/>
  <cp:contentStatus/>
</cp:coreProperties>
</file>